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85" windowWidth="23970" windowHeight="8670" tabRatio="714" activeTab="6"/>
  </bookViews>
  <sheets>
    <sheet name="1 Maja 28_30" sheetId="1" r:id="rId1"/>
    <sheet name="Zgierska 47_57" sheetId="2" r:id="rId2"/>
    <sheet name="Piotrkowska 4_6" sheetId="3" r:id="rId3"/>
    <sheet name="Pabianicka 81-83_A" sheetId="4" r:id="rId4"/>
    <sheet name="Pabianicka 81-83_B" sheetId="5" r:id="rId5"/>
    <sheet name="Pabianicka 81-83_C" sheetId="6" r:id="rId6"/>
    <sheet name="Dane szczegółowe" sheetId="7" r:id="rId7"/>
  </sheets>
  <definedNames>
    <definedName name="ZAM01" localSheetId="0">'1 Maja 28_30'!$A$3</definedName>
    <definedName name="ZAM01">'Dane szczegółowe'!$A$3</definedName>
    <definedName name="ZAM02" localSheetId="0">'1 Maja 28_30'!#REF!</definedName>
    <definedName name="ZAM02">'Dane szczegółowe'!#REF!</definedName>
    <definedName name="ZAM03" localSheetId="0">'1 Maja 28_30'!#REF!</definedName>
    <definedName name="ZAM03">'Dane szczegółowe'!#REF!</definedName>
    <definedName name="ZAM04" localSheetId="0">'1 Maja 28_30'!#REF!</definedName>
    <definedName name="ZAM04">'Dane szczegółowe'!#REF!</definedName>
    <definedName name="ZAM05" localSheetId="0">'1 Maja 28_30'!#REF!</definedName>
    <definedName name="ZAM05">'Dane szczegółowe'!#REF!</definedName>
    <definedName name="ZAM06" localSheetId="0">'1 Maja 28_30'!#REF!</definedName>
    <definedName name="ZAM06">'Dane szczegółowe'!#REF!</definedName>
    <definedName name="ZAM07" localSheetId="0">'1 Maja 28_30'!#REF!</definedName>
    <definedName name="ZAM07">'Dane szczegółowe'!#REF!</definedName>
    <definedName name="ZAM08" localSheetId="0">'1 Maja 28_30'!#REF!</definedName>
    <definedName name="ZAM08">'Dane szczegółowe'!#REF!</definedName>
    <definedName name="ZAM09" localSheetId="0">'1 Maja 28_30'!#REF!</definedName>
    <definedName name="ZAM09">'Dane szczegółowe'!#REF!</definedName>
    <definedName name="ZAM10" localSheetId="0">'1 Maja 28_30'!#REF!</definedName>
    <definedName name="ZAM10">'Dane szczegółowe'!#REF!</definedName>
    <definedName name="ZAM11" localSheetId="0">'1 Maja 28_30'!#REF!</definedName>
    <definedName name="ZAM11">'Dane szczegółowe'!#REF!</definedName>
    <definedName name="ZAM12" localSheetId="0">'1 Maja 28_30'!#REF!</definedName>
    <definedName name="ZAM12">'Dane szczegółowe'!#REF!</definedName>
    <definedName name="ZAM13" localSheetId="0">'1 Maja 28_30'!#REF!</definedName>
    <definedName name="ZAM13">'Dane szczegółowe'!#REF!</definedName>
    <definedName name="ZAM14" localSheetId="0">'1 Maja 28_30'!#REF!</definedName>
    <definedName name="ZAM14">'Dane szczegółowe'!#REF!</definedName>
    <definedName name="ZAM15" localSheetId="0">'1 Maja 28_30'!#REF!</definedName>
    <definedName name="ZAM15">'Dane szczegółowe'!#REF!</definedName>
    <definedName name="ZAM16" localSheetId="0">'1 Maja 28_30'!#REF!</definedName>
    <definedName name="ZAM16">'Dane szczegółowe'!#REF!</definedName>
    <definedName name="ZAM17" localSheetId="0">'1 Maja 28_30'!#REF!</definedName>
    <definedName name="ZAM17">'Dane szczegółowe'!#REF!</definedName>
    <definedName name="ZAM18" localSheetId="0">'1 Maja 28_30'!#REF!</definedName>
    <definedName name="ZAM18">'Dane szczegółowe'!#REF!</definedName>
    <definedName name="ZAM19" localSheetId="0">'1 Maja 28_30'!#REF!</definedName>
    <definedName name="ZAM19">'Dane szczegółowe'!#REF!</definedName>
    <definedName name="ZAM20" localSheetId="0">'1 Maja 28_30'!#REF!</definedName>
    <definedName name="ZAM20">'Dane szczegółowe'!#REF!</definedName>
    <definedName name="ZAM21" localSheetId="0">'1 Maja 28_30'!#REF!</definedName>
    <definedName name="ZAM21">'Dane szczegółowe'!#REF!</definedName>
    <definedName name="ZAM22" localSheetId="0">'1 Maja 28_30'!#REF!</definedName>
    <definedName name="ZAM22">'Dane szczegółowe'!#REF!</definedName>
    <definedName name="ZAM23" localSheetId="0">'1 Maja 28_30'!#REF!</definedName>
    <definedName name="ZAM23">'Dane szczegółowe'!#REF!</definedName>
    <definedName name="ZAM24" localSheetId="0">'1 Maja 28_30'!#REF!</definedName>
    <definedName name="ZAM24">'Dane szczegółowe'!#REF!</definedName>
    <definedName name="ZAM25" localSheetId="0">'1 Maja 28_30'!#REF!</definedName>
    <definedName name="ZAM25">'Dane szczegółowe'!#REF!</definedName>
    <definedName name="ZAM26" localSheetId="0">'1 Maja 28_30'!#REF!</definedName>
    <definedName name="ZAM26">'Dane szczegółowe'!#REF!</definedName>
    <definedName name="ZAM27" localSheetId="0">'1 Maja 28_30'!#REF!</definedName>
    <definedName name="ZAM27">'Dane szczegółowe'!#REF!</definedName>
    <definedName name="ZAM28" localSheetId="0">'1 Maja 28_30'!#REF!</definedName>
    <definedName name="ZAM28">'Dane szczegółowe'!#REF!</definedName>
    <definedName name="ZAM29" localSheetId="0">'1 Maja 28_30'!#REF!</definedName>
    <definedName name="ZAM29">'Dane szczegółowe'!#REF!</definedName>
    <definedName name="ZAM30" localSheetId="0">'1 Maja 28_30'!#REF!</definedName>
    <definedName name="ZAM30">'Dane szczegółowe'!#REF!</definedName>
    <definedName name="ZAM31" localSheetId="0">'1 Maja 28_30'!#REF!</definedName>
    <definedName name="ZAM31">'Dane szczegółowe'!#REF!</definedName>
    <definedName name="ZAM32" localSheetId="0">'1 Maja 28_30'!#REF!</definedName>
    <definedName name="ZAM32">'Dane szczegółowe'!#REF!</definedName>
    <definedName name="ZAM33" localSheetId="0">'1 Maja 28_30'!#REF!</definedName>
    <definedName name="ZAM33">'Dane szczegółowe'!#REF!</definedName>
    <definedName name="ZAM34" localSheetId="0">'1 Maja 28_30'!#REF!</definedName>
    <definedName name="ZAM34">'Dane szczegółowe'!#REF!</definedName>
    <definedName name="ZAM35" localSheetId="0">'1 Maja 28_30'!#REF!</definedName>
    <definedName name="ZAM35">'Dane szczegółowe'!#REF!</definedName>
    <definedName name="ZAM36" localSheetId="0">'1 Maja 28_30'!#REF!</definedName>
    <definedName name="ZAM36">'Dane szczegółowe'!#REF!</definedName>
    <definedName name="ZAM37" localSheetId="0">'1 Maja 28_30'!#REF!</definedName>
    <definedName name="ZAM37">'Dane szczegółowe'!#REF!</definedName>
  </definedNames>
  <calcPr fullCalcOnLoad="1"/>
</workbook>
</file>

<file path=xl/sharedStrings.xml><?xml version="1.0" encoding="utf-8"?>
<sst xmlns="http://schemas.openxmlformats.org/spreadsheetml/2006/main" count="348" uniqueCount="99">
  <si>
    <t>NIP</t>
  </si>
  <si>
    <t>L.p.</t>
  </si>
  <si>
    <t>Poczta</t>
  </si>
  <si>
    <t>Adres</t>
  </si>
  <si>
    <t>Nazwa</t>
  </si>
  <si>
    <t>Miejscowość</t>
  </si>
  <si>
    <t>Ulica</t>
  </si>
  <si>
    <t xml:space="preserve">NIP: </t>
  </si>
  <si>
    <t>Grupa
taryfowa</t>
  </si>
  <si>
    <t>Numer</t>
  </si>
  <si>
    <t>Kod</t>
  </si>
  <si>
    <t>Parametry
dystrybucyjne</t>
  </si>
  <si>
    <t>Numer
punktu</t>
  </si>
  <si>
    <t>Nazwa punktu poboru</t>
  </si>
  <si>
    <t>Adres punktu poboru</t>
  </si>
  <si>
    <t>Nabywca</t>
  </si>
  <si>
    <t>Odbiorca (adres do przesyłania faktur)</t>
  </si>
  <si>
    <t>Zmiana
sprzedawcy</t>
  </si>
  <si>
    <t>pierwsza</t>
  </si>
  <si>
    <t xml:space="preserve">Zamawiający: </t>
  </si>
  <si>
    <t xml:space="preserve">Siedziba: </t>
  </si>
  <si>
    <t>Okres dostaw</t>
  </si>
  <si>
    <t>Od</t>
  </si>
  <si>
    <t>Do</t>
  </si>
  <si>
    <t>4/6</t>
  </si>
  <si>
    <t>"PGKiM" Sp. z o.o.</t>
  </si>
  <si>
    <t>724-000-40-82</t>
  </si>
  <si>
    <t>95-070 Aleksandrów Łódzki, ul. 1 Maja 28/30</t>
  </si>
  <si>
    <t>Aleksandrów Łódzki</t>
  </si>
  <si>
    <t>95-070</t>
  </si>
  <si>
    <t xml:space="preserve">Zgierska </t>
  </si>
  <si>
    <t>47/57</t>
  </si>
  <si>
    <t>1 Maja</t>
  </si>
  <si>
    <t>28/30</t>
  </si>
  <si>
    <t>Piotrkowska</t>
  </si>
  <si>
    <t xml:space="preserve">Pabianicka </t>
  </si>
  <si>
    <t>81-83/A</t>
  </si>
  <si>
    <t>81-83/B</t>
  </si>
  <si>
    <t>81-83/C</t>
  </si>
  <si>
    <t>PL0031923699</t>
  </si>
  <si>
    <t>PL0031923698</t>
  </si>
  <si>
    <t>PL0031924549</t>
  </si>
  <si>
    <t>0128680793</t>
  </si>
  <si>
    <t>3668400943</t>
  </si>
  <si>
    <t>8791701675</t>
  </si>
  <si>
    <t>ul. 1 Maja 28/30,                                      95-070 Aleksandrów Łódzki</t>
  </si>
  <si>
    <t>BW-5</t>
  </si>
  <si>
    <t>BW-3.6</t>
  </si>
  <si>
    <t>Rok i miesiąc</t>
  </si>
  <si>
    <t>GT Obrót</t>
  </si>
  <si>
    <t>2018.01</t>
  </si>
  <si>
    <t>2018.02</t>
  </si>
  <si>
    <t>2018.03</t>
  </si>
  <si>
    <t>Współczynnik konwersji</t>
  </si>
  <si>
    <t>Ilość gazu [m3]</t>
  </si>
  <si>
    <t>Ilość gazu [kWh]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</si>
  <si>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</si>
  <si>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</si>
  <si>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</si>
  <si>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</si>
  <si>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</si>
  <si>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</si>
  <si>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</si>
  <si>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</si>
  <si>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</si>
  <si>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 xml:space="preserve"> </t>
  </si>
  <si>
    <t>W-3.6</t>
  </si>
  <si>
    <t>data początkowa</t>
  </si>
  <si>
    <t>data końcowa</t>
  </si>
  <si>
    <t> 07-06-2018</t>
  </si>
  <si>
    <t> 08-08-2018</t>
  </si>
  <si>
    <t> 11-10-2018</t>
  </si>
  <si>
    <t> 17-12-2018</t>
  </si>
  <si>
    <t> 06-02-2019</t>
  </si>
  <si>
    <t> 03-04-2019</t>
  </si>
  <si>
    <t> 05-06-2019</t>
  </si>
  <si>
    <t>Standardowy współczynnik konwersji</t>
  </si>
  <si>
    <t>Aleksandrów Łódzki, ul. 1 Maja 28/30</t>
  </si>
  <si>
    <t>adres punktu poboru:</t>
  </si>
  <si>
    <t>Aleksandrów Łódzki, ul. Zgierska 47/57</t>
  </si>
  <si>
    <t>Aleksandrów Łódzki, ul. Piotrkowska 4/6</t>
  </si>
  <si>
    <t>Aleksandrów Łódzki, ul. Pabianicka 81-83 lok. B</t>
  </si>
  <si>
    <t>Aleksandrów Łódzki, ul. Pabianicka 81-83 lok. A</t>
  </si>
  <si>
    <t>Aleksandrów Łódzki, ul. Pabianicka 81-83 lok. C</t>
  </si>
  <si>
    <t>moc zamówiona</t>
  </si>
  <si>
    <t>Nazwa obecnego sprzedawcy</t>
  </si>
  <si>
    <t>Płatnik podatku akcyzowego</t>
  </si>
  <si>
    <t>NIE - art. 31b ust. 2 pkt 1 ustawy o podatku akcyzowym</t>
  </si>
  <si>
    <t>TAK - z przeznaczeniem na cele opałowe - art. 89 ust. 1 pkt 13 ustawy o podatku akcyzowym</t>
  </si>
  <si>
    <t>Załącznik nr 4 do SIWZ</t>
  </si>
  <si>
    <t>Okres obowiązywania obecnej umowy sprzedażowej</t>
  </si>
  <si>
    <t>NIE - art. 31b ust. 4 ustawy o podatku akcyzowym</t>
  </si>
  <si>
    <t xml:space="preserve">PGNiG </t>
  </si>
  <si>
    <t>na czas nieoznaczony</t>
  </si>
  <si>
    <t>ciśnienie nie niższe niż</t>
  </si>
  <si>
    <t>1,60 kPa</t>
  </si>
  <si>
    <t>Opis przedmiotu zamówienia</t>
  </si>
  <si>
    <t>Dotychczasowe zużycie paliwa gazowego</t>
  </si>
  <si>
    <t>zgodnie z wydanymi warunkami przyłączenia do sieci gazowej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</si>
</sst>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0.000"/>
    <numFmt numFmtId="177" formatCode="0.0000"/>
  </numFmts>
  <fonts count="8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</font>
    <font>
      <sz val="11"/>
      <color rgb="FF006100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sz val="11"/>
      <color rgb="FFFA7D00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1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9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0" fontId="0" fillId="6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14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1" applyNumberFormat="0" applyAlignment="0" applyProtection="0"/>
    <xf numFmtId="0" fontId="53" fillId="33" borderId="1" applyNumberFormat="0" applyAlignment="0" applyProtection="0"/>
    <xf numFmtId="0" fontId="54" fillId="34" borderId="2" applyNumberFormat="0" applyAlignment="0" applyProtection="0"/>
    <xf numFmtId="0" fontId="55" fillId="34" borderId="2" applyNumberFormat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36" borderId="4" applyNumberFormat="0" applyAlignment="0" applyProtection="0"/>
    <xf numFmtId="0" fontId="62" fillId="36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7" borderId="0" applyNumberFormat="0" applyBorder="0" applyAlignment="0" applyProtection="0"/>
    <xf numFmtId="0" fontId="70" fillId="37" borderId="0" applyNumberFormat="0" applyBorder="0" applyAlignment="0" applyProtection="0"/>
    <xf numFmtId="0" fontId="49" fillId="0" borderId="0">
      <alignment/>
      <protection/>
    </xf>
    <xf numFmtId="0" fontId="71" fillId="34" borderId="1" applyNumberFormat="0" applyAlignment="0" applyProtection="0"/>
    <xf numFmtId="0" fontId="72" fillId="34" borderId="1" applyNumberFormat="0" applyAlignment="0" applyProtection="0"/>
    <xf numFmtId="0" fontId="7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38" borderId="9" applyNumberFormat="0" applyFont="0" applyAlignment="0" applyProtection="0"/>
    <xf numFmtId="0" fontId="49" fillId="38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9" borderId="0" applyNumberFormat="0" applyBorder="0" applyAlignment="0" applyProtection="0"/>
    <xf numFmtId="0" fontId="82" fillId="39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3" fontId="8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4" fillId="0" borderId="10" xfId="0" applyFont="1" applyBorder="1" applyAlignment="1">
      <alignment/>
    </xf>
    <xf numFmtId="0" fontId="0" fillId="0" borderId="10" xfId="0" applyBorder="1" applyAlignment="1">
      <alignment/>
    </xf>
    <xf numFmtId="0" fontId="83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3" fillId="40" borderId="10" xfId="0" applyFont="1" applyFill="1" applyBorder="1" applyAlignment="1">
      <alignment horizontal="left" vertical="center" wrapText="1"/>
    </xf>
    <xf numFmtId="0" fontId="86" fillId="0" borderId="0" xfId="0" applyFont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8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3" fillId="40" borderId="13" xfId="86" applyFont="1" applyFill="1" applyBorder="1" applyAlignment="1">
      <alignment horizontal="center" vertical="center" wrapText="1"/>
      <protection/>
    </xf>
    <xf numFmtId="0" fontId="83" fillId="40" borderId="14" xfId="86" applyFont="1" applyFill="1" applyBorder="1" applyAlignment="1">
      <alignment horizontal="center" vertical="center" wrapText="1"/>
      <protection/>
    </xf>
    <xf numFmtId="0" fontId="3" fillId="40" borderId="13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ny 2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Uwaga" xfId="98"/>
    <cellStyle name="Uwaga 2" xfId="99"/>
    <cellStyle name="Currency" xfId="100"/>
    <cellStyle name="Currency [0]" xfId="101"/>
    <cellStyle name="Zły" xfId="102"/>
    <cellStyle name="Zły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Layout" zoomScale="120" zoomScaleSheetLayoutView="120" zoomScalePageLayoutView="120" workbookViewId="0" topLeftCell="A1">
      <selection activeCell="L10" sqref="L10"/>
    </sheetView>
  </sheetViews>
  <sheetFormatPr defaultColWidth="9.00390625" defaultRowHeight="28.5" customHeight="1"/>
  <cols>
    <col min="1" max="1" width="3.625" style="4" customWidth="1"/>
    <col min="2" max="2" width="11.875" style="21" customWidth="1"/>
    <col min="3" max="3" width="12.625" style="2" bestFit="1" customWidth="1"/>
    <col min="4" max="4" width="12.875" style="12" customWidth="1"/>
    <col min="5" max="5" width="12.00390625" style="18" customWidth="1"/>
    <col min="6" max="6" width="9.00390625" style="12" customWidth="1"/>
    <col min="7" max="7" width="11.875" style="2" bestFit="1" customWidth="1"/>
    <col min="8" max="8" width="8.50390625" style="5" bestFit="1" customWidth="1"/>
    <col min="9" max="9" width="3.875" style="5" customWidth="1"/>
    <col min="10" max="10" width="5.625" style="3" customWidth="1"/>
    <col min="11" max="11" width="5.625" style="1" customWidth="1"/>
    <col min="12" max="12" width="19.50390625" style="2" customWidth="1"/>
    <col min="13" max="13" width="20.125" style="2" customWidth="1"/>
    <col min="14" max="14" width="7.125" style="2" bestFit="1" customWidth="1"/>
    <col min="15" max="15" width="12.75390625" style="2" customWidth="1"/>
    <col min="16" max="16" width="16.375" style="2" customWidth="1"/>
    <col min="17" max="17" width="7.375" style="4" bestFit="1" customWidth="1"/>
    <col min="18" max="19" width="6.625" style="7" bestFit="1" customWidth="1"/>
    <col min="20" max="16384" width="9.00390625" style="1" customWidth="1"/>
  </cols>
  <sheetData>
    <row r="1" spans="1:19" ht="28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29" customFormat="1" ht="28.5" customHeight="1">
      <c r="A2" s="27"/>
      <c r="B2" s="28" t="s">
        <v>89</v>
      </c>
      <c r="D2" s="73" t="s">
        <v>96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45" customFormat="1" ht="18" customHeight="1">
      <c r="A3" s="38"/>
      <c r="B3" s="39" t="s">
        <v>19</v>
      </c>
      <c r="C3" s="74" t="s">
        <v>25</v>
      </c>
      <c r="D3" s="74"/>
      <c r="E3" s="74"/>
      <c r="F3" s="74"/>
      <c r="G3" s="74"/>
      <c r="H3" s="74"/>
      <c r="I3" s="40"/>
      <c r="J3" s="41"/>
      <c r="K3" s="42"/>
      <c r="L3" s="43"/>
      <c r="M3" s="43"/>
      <c r="N3" s="43"/>
      <c r="O3" s="43"/>
      <c r="P3" s="43"/>
      <c r="Q3" s="38"/>
      <c r="R3" s="44"/>
      <c r="S3" s="44"/>
    </row>
    <row r="4" spans="1:19" s="26" customFormat="1" ht="18" customHeight="1">
      <c r="A4" s="25"/>
      <c r="B4" s="30" t="s">
        <v>7</v>
      </c>
      <c r="C4" s="75" t="s">
        <v>26</v>
      </c>
      <c r="D4" s="75"/>
      <c r="E4" s="75"/>
      <c r="F4" s="75"/>
      <c r="G4" s="75"/>
      <c r="H4" s="75"/>
      <c r="I4" s="31"/>
      <c r="J4" s="32"/>
      <c r="K4" s="33"/>
      <c r="L4" s="34"/>
      <c r="M4" s="34"/>
      <c r="N4" s="34"/>
      <c r="O4" s="34"/>
      <c r="P4" s="34"/>
      <c r="Q4" s="25"/>
      <c r="R4" s="35"/>
      <c r="S4" s="35"/>
    </row>
    <row r="5" spans="1:19" s="26" customFormat="1" ht="18" customHeight="1">
      <c r="A5" s="25"/>
      <c r="B5" s="30" t="s">
        <v>20</v>
      </c>
      <c r="C5" s="75" t="s">
        <v>27</v>
      </c>
      <c r="D5" s="75"/>
      <c r="E5" s="75"/>
      <c r="F5" s="75"/>
      <c r="G5" s="75"/>
      <c r="H5" s="75"/>
      <c r="I5" s="31"/>
      <c r="J5" s="32"/>
      <c r="K5" s="33"/>
      <c r="L5" s="34"/>
      <c r="M5" s="34"/>
      <c r="N5" s="34"/>
      <c r="O5" s="34"/>
      <c r="P5" s="34"/>
      <c r="Q5" s="25"/>
      <c r="R5" s="35"/>
      <c r="S5" s="35"/>
    </row>
    <row r="6" spans="1:19" s="26" customFormat="1" ht="32.25" customHeight="1">
      <c r="A6" s="25"/>
      <c r="B6" s="36" t="s">
        <v>78</v>
      </c>
      <c r="C6" s="30" t="s">
        <v>77</v>
      </c>
      <c r="D6" s="30"/>
      <c r="E6" s="30"/>
      <c r="F6" s="30"/>
      <c r="G6" s="30"/>
      <c r="H6" s="30"/>
      <c r="I6" s="31"/>
      <c r="J6" s="32"/>
      <c r="K6" s="33"/>
      <c r="L6" s="34"/>
      <c r="M6" s="34"/>
      <c r="N6" s="34"/>
      <c r="O6" s="34"/>
      <c r="P6" s="34"/>
      <c r="Q6" s="25"/>
      <c r="R6" s="35"/>
      <c r="S6" s="35"/>
    </row>
    <row r="7" spans="1:19" s="26" customFormat="1" ht="18" customHeight="1">
      <c r="A7" s="25"/>
      <c r="B7" s="36"/>
      <c r="C7" s="75" t="s">
        <v>97</v>
      </c>
      <c r="D7" s="75"/>
      <c r="E7" s="75"/>
      <c r="F7" s="75"/>
      <c r="G7" s="75"/>
      <c r="H7" s="75"/>
      <c r="I7" s="31"/>
      <c r="J7" s="37"/>
      <c r="K7" s="33"/>
      <c r="L7" s="34"/>
      <c r="M7" s="34"/>
      <c r="N7" s="34"/>
      <c r="O7" s="34"/>
      <c r="P7" s="34"/>
      <c r="Q7" s="25"/>
      <c r="R7" s="35"/>
      <c r="S7" s="35"/>
    </row>
    <row r="8" spans="1:19" ht="28.5" customHeight="1">
      <c r="A8" s="46"/>
      <c r="B8" s="53" t="s">
        <v>48</v>
      </c>
      <c r="C8" s="57" t="s">
        <v>49</v>
      </c>
      <c r="D8" s="57" t="s">
        <v>53</v>
      </c>
      <c r="E8" s="56" t="s">
        <v>54</v>
      </c>
      <c r="F8" s="56" t="s">
        <v>55</v>
      </c>
      <c r="G8" s="48"/>
      <c r="H8" s="49"/>
      <c r="I8" s="49"/>
      <c r="J8" s="50"/>
      <c r="K8" s="49"/>
      <c r="L8" s="48"/>
      <c r="M8" s="6"/>
      <c r="N8" s="46"/>
      <c r="O8" s="6"/>
      <c r="P8" s="6"/>
      <c r="Q8" s="51"/>
      <c r="R8" s="52"/>
      <c r="S8" s="52"/>
    </row>
    <row r="9" spans="1:19" ht="28.5" customHeight="1">
      <c r="A9" s="46"/>
      <c r="B9" s="13" t="s">
        <v>50</v>
      </c>
      <c r="C9" s="14" t="s">
        <v>46</v>
      </c>
      <c r="D9" s="55">
        <v>11.043</v>
      </c>
      <c r="E9" s="16">
        <v>4619</v>
      </c>
      <c r="F9" s="16">
        <v>51008</v>
      </c>
      <c r="G9" s="48"/>
      <c r="H9" s="49"/>
      <c r="I9" s="49"/>
      <c r="J9" s="50"/>
      <c r="K9" s="49"/>
      <c r="L9" s="48"/>
      <c r="M9" s="6"/>
      <c r="N9" s="46"/>
      <c r="O9" s="6"/>
      <c r="P9" s="6"/>
      <c r="Q9" s="51"/>
      <c r="R9" s="52"/>
      <c r="S9" s="52"/>
    </row>
    <row r="10" spans="1:19" ht="28.5" customHeight="1">
      <c r="A10" s="46"/>
      <c r="B10" s="13" t="s">
        <v>51</v>
      </c>
      <c r="C10" s="14" t="s">
        <v>46</v>
      </c>
      <c r="D10" s="55">
        <v>11.18</v>
      </c>
      <c r="E10" s="16">
        <v>4944</v>
      </c>
      <c r="F10" s="16">
        <v>55274</v>
      </c>
      <c r="G10" s="48"/>
      <c r="H10" s="49"/>
      <c r="I10" s="49"/>
      <c r="J10" s="50"/>
      <c r="K10" s="49"/>
      <c r="L10" s="48"/>
      <c r="M10" s="6"/>
      <c r="N10" s="46"/>
      <c r="O10" s="6"/>
      <c r="P10" s="6"/>
      <c r="Q10" s="51"/>
      <c r="R10" s="52"/>
      <c r="S10" s="52"/>
    </row>
    <row r="11" spans="1:19" ht="28.5" customHeight="1">
      <c r="A11" s="46"/>
      <c r="B11" s="13" t="s">
        <v>52</v>
      </c>
      <c r="C11" s="14" t="s">
        <v>46</v>
      </c>
      <c r="D11" s="55">
        <v>11.177</v>
      </c>
      <c r="E11" s="16">
        <v>4511</v>
      </c>
      <c r="F11" s="16">
        <v>50419</v>
      </c>
      <c r="G11" s="48"/>
      <c r="H11" s="49"/>
      <c r="I11" s="49"/>
      <c r="J11" s="50"/>
      <c r="K11" s="49"/>
      <c r="L11" s="48"/>
      <c r="M11" s="6"/>
      <c r="N11" s="46"/>
      <c r="O11" s="6"/>
      <c r="P11" s="6"/>
      <c r="Q11" s="51"/>
      <c r="R11" s="52"/>
      <c r="S11" s="52"/>
    </row>
    <row r="12" spans="1:19" ht="28.5" customHeight="1">
      <c r="A12" s="46"/>
      <c r="B12" s="13" t="s">
        <v>56</v>
      </c>
      <c r="C12" s="14" t="s">
        <v>46</v>
      </c>
      <c r="D12" s="55">
        <v>11.205</v>
      </c>
      <c r="E12" s="16">
        <v>1095</v>
      </c>
      <c r="F12" s="16">
        <v>12269</v>
      </c>
      <c r="G12" s="48"/>
      <c r="H12" s="49"/>
      <c r="I12" s="49"/>
      <c r="J12" s="50"/>
      <c r="K12" s="49"/>
      <c r="L12" s="48"/>
      <c r="M12" s="6"/>
      <c r="N12" s="46"/>
      <c r="O12" s="6"/>
      <c r="P12" s="6"/>
      <c r="Q12" s="51"/>
      <c r="R12" s="52"/>
      <c r="S12" s="52"/>
    </row>
    <row r="13" spans="2:6" ht="28.5" customHeight="1">
      <c r="B13" s="22" t="s">
        <v>57</v>
      </c>
      <c r="C13" s="23" t="s">
        <v>46</v>
      </c>
      <c r="D13" s="54">
        <v>11.31</v>
      </c>
      <c r="E13" s="9">
        <v>198</v>
      </c>
      <c r="F13" s="9">
        <v>2239</v>
      </c>
    </row>
    <row r="14" spans="2:6" ht="28.5" customHeight="1">
      <c r="B14" s="22" t="s">
        <v>58</v>
      </c>
      <c r="C14" s="23" t="s">
        <v>46</v>
      </c>
      <c r="D14" s="54">
        <v>11.227</v>
      </c>
      <c r="E14" s="9">
        <v>0</v>
      </c>
      <c r="F14" s="9">
        <v>0</v>
      </c>
    </row>
    <row r="15" spans="2:6" ht="28.5" customHeight="1">
      <c r="B15" s="22" t="s">
        <v>59</v>
      </c>
      <c r="C15" s="23" t="s">
        <v>46</v>
      </c>
      <c r="D15" s="54">
        <v>11.345</v>
      </c>
      <c r="E15" s="9">
        <v>0</v>
      </c>
      <c r="F15" s="9">
        <v>0</v>
      </c>
    </row>
    <row r="16" spans="2:6" ht="28.5" customHeight="1">
      <c r="B16" s="22" t="s">
        <v>60</v>
      </c>
      <c r="C16" s="23" t="s">
        <v>46</v>
      </c>
      <c r="D16" s="54">
        <v>11.296</v>
      </c>
      <c r="E16" s="9">
        <v>3</v>
      </c>
      <c r="F16" s="9">
        <v>34</v>
      </c>
    </row>
    <row r="17" spans="2:6" ht="28.5" customHeight="1">
      <c r="B17" s="22" t="s">
        <v>61</v>
      </c>
      <c r="C17" s="23" t="s">
        <v>46</v>
      </c>
      <c r="D17" s="54">
        <v>11.261</v>
      </c>
      <c r="E17" s="9">
        <v>0</v>
      </c>
      <c r="F17" s="9">
        <v>0</v>
      </c>
    </row>
    <row r="18" spans="2:6" ht="28.5" customHeight="1">
      <c r="B18" s="22" t="s">
        <v>62</v>
      </c>
      <c r="C18" s="23" t="s">
        <v>46</v>
      </c>
      <c r="D18" s="54">
        <v>11.233</v>
      </c>
      <c r="E18" s="9">
        <v>1887</v>
      </c>
      <c r="F18" s="9">
        <v>21197</v>
      </c>
    </row>
    <row r="19" spans="2:6" ht="28.5" customHeight="1">
      <c r="B19" s="22" t="s">
        <v>63</v>
      </c>
      <c r="C19" s="23" t="s">
        <v>46</v>
      </c>
      <c r="D19" s="54">
        <v>11.244</v>
      </c>
      <c r="E19" s="9">
        <v>3319</v>
      </c>
      <c r="F19" s="9">
        <v>37319</v>
      </c>
    </row>
    <row r="20" spans="2:6" ht="28.5" customHeight="1">
      <c r="B20" s="22" t="s">
        <v>64</v>
      </c>
      <c r="C20" s="23" t="s">
        <v>46</v>
      </c>
      <c r="D20" s="54">
        <v>11.227</v>
      </c>
      <c r="E20" s="9">
        <v>4476</v>
      </c>
      <c r="F20" s="9">
        <v>50252</v>
      </c>
    </row>
    <row r="21" spans="2:6" ht="28.5" customHeight="1">
      <c r="B21" s="22"/>
      <c r="C21" s="23"/>
      <c r="D21" s="8"/>
      <c r="E21" s="9">
        <v>25052</v>
      </c>
      <c r="F21" s="9">
        <v>280011</v>
      </c>
    </row>
  </sheetData>
  <sheetProtection/>
  <mergeCells count="5">
    <mergeCell ref="D2:S2"/>
    <mergeCell ref="C3:H3"/>
    <mergeCell ref="C4:H4"/>
    <mergeCell ref="C5:H5"/>
    <mergeCell ref="C7:H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68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120" zoomScaleNormal="120" zoomScalePageLayoutView="0" workbookViewId="0" topLeftCell="A1">
      <selection activeCell="H14" sqref="H14"/>
    </sheetView>
  </sheetViews>
  <sheetFormatPr defaultColWidth="9.00390625" defaultRowHeight="28.5" customHeight="1"/>
  <cols>
    <col min="1" max="1" width="3.625" style="4" customWidth="1"/>
    <col min="2" max="2" width="11.875" style="21" customWidth="1"/>
    <col min="3" max="3" width="12.625" style="2" bestFit="1" customWidth="1"/>
    <col min="4" max="4" width="12.875" style="12" customWidth="1"/>
    <col min="5" max="5" width="12.00390625" style="18" customWidth="1"/>
    <col min="6" max="6" width="9.00390625" style="12" customWidth="1"/>
    <col min="7" max="7" width="11.875" style="2" bestFit="1" customWidth="1"/>
    <col min="8" max="8" width="8.50390625" style="5" bestFit="1" customWidth="1"/>
    <col min="9" max="9" width="3.875" style="5" customWidth="1"/>
    <col min="10" max="10" width="5.625" style="3" customWidth="1"/>
    <col min="11" max="11" width="5.625" style="1" customWidth="1"/>
    <col min="12" max="12" width="19.50390625" style="2" customWidth="1"/>
    <col min="13" max="13" width="20.125" style="2" customWidth="1"/>
    <col min="14" max="14" width="7.125" style="2" bestFit="1" customWidth="1"/>
    <col min="15" max="15" width="12.75390625" style="2" customWidth="1"/>
    <col min="16" max="16" width="16.375" style="2" customWidth="1"/>
    <col min="17" max="17" width="7.375" style="4" bestFit="1" customWidth="1"/>
    <col min="18" max="19" width="6.625" style="7" bestFit="1" customWidth="1"/>
    <col min="20" max="16384" width="9.00390625" style="1" customWidth="1"/>
  </cols>
  <sheetData>
    <row r="1" spans="1:19" ht="28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29" customFormat="1" ht="28.5" customHeight="1">
      <c r="A2" s="27"/>
      <c r="B2" s="28" t="s">
        <v>89</v>
      </c>
      <c r="D2" s="73" t="s">
        <v>96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45" customFormat="1" ht="18" customHeight="1">
      <c r="A3" s="38"/>
      <c r="B3" s="39" t="s">
        <v>19</v>
      </c>
      <c r="C3" s="74" t="s">
        <v>25</v>
      </c>
      <c r="D3" s="74"/>
      <c r="E3" s="74"/>
      <c r="F3" s="74"/>
      <c r="G3" s="74"/>
      <c r="H3" s="74"/>
      <c r="I3" s="40"/>
      <c r="J3" s="41"/>
      <c r="K3" s="42"/>
      <c r="L3" s="43"/>
      <c r="M3" s="43"/>
      <c r="N3" s="43"/>
      <c r="O3" s="43"/>
      <c r="P3" s="43"/>
      <c r="Q3" s="38"/>
      <c r="R3" s="44"/>
      <c r="S3" s="44"/>
    </row>
    <row r="4" spans="1:19" s="26" customFormat="1" ht="18" customHeight="1">
      <c r="A4" s="25"/>
      <c r="B4" s="30" t="s">
        <v>7</v>
      </c>
      <c r="C4" s="75" t="s">
        <v>26</v>
      </c>
      <c r="D4" s="75"/>
      <c r="E4" s="75"/>
      <c r="F4" s="75"/>
      <c r="G4" s="75"/>
      <c r="H4" s="75"/>
      <c r="I4" s="31"/>
      <c r="J4" s="32"/>
      <c r="K4" s="33"/>
      <c r="L4" s="34"/>
      <c r="M4" s="34"/>
      <c r="N4" s="34"/>
      <c r="O4" s="34"/>
      <c r="P4" s="34"/>
      <c r="Q4" s="25"/>
      <c r="R4" s="35"/>
      <c r="S4" s="35"/>
    </row>
    <row r="5" spans="1:19" s="26" customFormat="1" ht="18" customHeight="1">
      <c r="A5" s="25"/>
      <c r="B5" s="30" t="s">
        <v>20</v>
      </c>
      <c r="C5" s="75" t="s">
        <v>27</v>
      </c>
      <c r="D5" s="75"/>
      <c r="E5" s="75"/>
      <c r="F5" s="75"/>
      <c r="G5" s="75"/>
      <c r="H5" s="75"/>
      <c r="I5" s="31"/>
      <c r="J5" s="32"/>
      <c r="K5" s="33"/>
      <c r="L5" s="34"/>
      <c r="M5" s="34"/>
      <c r="N5" s="34"/>
      <c r="O5" s="34"/>
      <c r="P5" s="34"/>
      <c r="Q5" s="25"/>
      <c r="R5" s="35"/>
      <c r="S5" s="35"/>
    </row>
    <row r="6" spans="1:19" s="26" customFormat="1" ht="28.5" customHeight="1">
      <c r="A6" s="25"/>
      <c r="B6" s="36" t="s">
        <v>78</v>
      </c>
      <c r="C6" s="30" t="s">
        <v>79</v>
      </c>
      <c r="D6" s="30"/>
      <c r="E6" s="30"/>
      <c r="F6" s="30"/>
      <c r="G6" s="30"/>
      <c r="H6" s="30"/>
      <c r="I6" s="31"/>
      <c r="J6" s="32"/>
      <c r="K6" s="33"/>
      <c r="L6" s="34"/>
      <c r="M6" s="34"/>
      <c r="N6" s="34"/>
      <c r="O6" s="34"/>
      <c r="P6" s="34"/>
      <c r="Q6" s="25"/>
      <c r="R6" s="35"/>
      <c r="S6" s="35"/>
    </row>
    <row r="7" spans="1:19" s="26" customFormat="1" ht="18" customHeight="1">
      <c r="A7" s="25"/>
      <c r="B7" s="36"/>
      <c r="C7" s="75" t="s">
        <v>97</v>
      </c>
      <c r="D7" s="75"/>
      <c r="E7" s="75"/>
      <c r="F7" s="75"/>
      <c r="G7" s="75"/>
      <c r="H7" s="75"/>
      <c r="I7" s="31"/>
      <c r="J7" s="37"/>
      <c r="K7" s="33"/>
      <c r="L7" s="34"/>
      <c r="M7" s="34"/>
      <c r="N7" s="34"/>
      <c r="O7" s="34"/>
      <c r="P7" s="34"/>
      <c r="Q7" s="25"/>
      <c r="R7" s="35"/>
      <c r="S7" s="35"/>
    </row>
    <row r="8" spans="1:19" ht="28.5" customHeight="1">
      <c r="A8" s="46"/>
      <c r="B8" s="53" t="s">
        <v>48</v>
      </c>
      <c r="C8" s="57" t="s">
        <v>49</v>
      </c>
      <c r="D8" s="57" t="s">
        <v>53</v>
      </c>
      <c r="E8" s="56" t="s">
        <v>54</v>
      </c>
      <c r="F8" s="56" t="s">
        <v>55</v>
      </c>
      <c r="G8" s="48"/>
      <c r="H8" s="49"/>
      <c r="I8" s="49"/>
      <c r="J8" s="50"/>
      <c r="K8" s="49"/>
      <c r="L8" s="48"/>
      <c r="M8" s="6"/>
      <c r="N8" s="46"/>
      <c r="O8" s="6"/>
      <c r="P8" s="6"/>
      <c r="Q8" s="51"/>
      <c r="R8" s="52"/>
      <c r="S8" s="52"/>
    </row>
    <row r="9" spans="1:19" ht="28.5" customHeight="1">
      <c r="A9" s="46"/>
      <c r="B9" s="13" t="s">
        <v>50</v>
      </c>
      <c r="C9" s="14" t="s">
        <v>46</v>
      </c>
      <c r="D9" s="55">
        <v>11.043</v>
      </c>
      <c r="E9" s="16">
        <v>1849</v>
      </c>
      <c r="F9" s="16">
        <v>20419</v>
      </c>
      <c r="G9" s="48"/>
      <c r="H9" s="49"/>
      <c r="I9" s="49"/>
      <c r="J9" s="50"/>
      <c r="K9" s="49"/>
      <c r="L9" s="48"/>
      <c r="M9" s="6"/>
      <c r="N9" s="46"/>
      <c r="O9" s="6"/>
      <c r="P9" s="6"/>
      <c r="Q9" s="51"/>
      <c r="R9" s="52"/>
      <c r="S9" s="52"/>
    </row>
    <row r="10" spans="1:19" ht="28.5" customHeight="1">
      <c r="A10" s="46"/>
      <c r="B10" s="13" t="s">
        <v>51</v>
      </c>
      <c r="C10" s="14" t="s">
        <v>46</v>
      </c>
      <c r="D10" s="55">
        <v>11.18</v>
      </c>
      <c r="E10" s="16">
        <v>1824</v>
      </c>
      <c r="F10" s="16">
        <v>20392</v>
      </c>
      <c r="G10" s="48"/>
      <c r="H10" s="49"/>
      <c r="I10" s="49"/>
      <c r="J10" s="50"/>
      <c r="K10" s="49"/>
      <c r="L10" s="48"/>
      <c r="M10" s="6"/>
      <c r="N10" s="46"/>
      <c r="O10" s="6"/>
      <c r="P10" s="6"/>
      <c r="Q10" s="51"/>
      <c r="R10" s="52"/>
      <c r="S10" s="52"/>
    </row>
    <row r="11" spans="1:19" ht="28.5" customHeight="1">
      <c r="A11" s="46"/>
      <c r="B11" s="13" t="s">
        <v>52</v>
      </c>
      <c r="C11" s="14" t="s">
        <v>46</v>
      </c>
      <c r="D11" s="55">
        <v>11.177</v>
      </c>
      <c r="E11" s="16">
        <v>1816</v>
      </c>
      <c r="F11" s="16">
        <v>20297</v>
      </c>
      <c r="G11" s="48"/>
      <c r="H11" s="49"/>
      <c r="I11" s="49"/>
      <c r="J11" s="50"/>
      <c r="K11" s="49"/>
      <c r="L11" s="48"/>
      <c r="M11" s="6"/>
      <c r="N11" s="46"/>
      <c r="O11" s="6"/>
      <c r="P11" s="6"/>
      <c r="Q11" s="51"/>
      <c r="R11" s="52"/>
      <c r="S11" s="52"/>
    </row>
    <row r="12" spans="1:19" ht="28.5" customHeight="1">
      <c r="A12" s="46"/>
      <c r="B12" s="13" t="s">
        <v>56</v>
      </c>
      <c r="C12" s="14" t="s">
        <v>46</v>
      </c>
      <c r="D12" s="55">
        <v>11.205</v>
      </c>
      <c r="E12" s="16">
        <v>835</v>
      </c>
      <c r="F12" s="16">
        <v>9356</v>
      </c>
      <c r="G12" s="48"/>
      <c r="H12" s="49"/>
      <c r="I12" s="49"/>
      <c r="J12" s="50"/>
      <c r="K12" s="49"/>
      <c r="L12" s="48"/>
      <c r="M12" s="6"/>
      <c r="N12" s="46"/>
      <c r="O12" s="6"/>
      <c r="P12" s="6"/>
      <c r="Q12" s="51"/>
      <c r="R12" s="52"/>
      <c r="S12" s="52"/>
    </row>
    <row r="13" spans="2:6" ht="28.5" customHeight="1">
      <c r="B13" s="22" t="s">
        <v>57</v>
      </c>
      <c r="C13" s="23" t="s">
        <v>46</v>
      </c>
      <c r="D13" s="54">
        <v>11.31</v>
      </c>
      <c r="E13" s="9">
        <v>639</v>
      </c>
      <c r="F13" s="9">
        <v>7227</v>
      </c>
    </row>
    <row r="14" spans="2:6" ht="28.5" customHeight="1">
      <c r="B14" s="22" t="s">
        <v>58</v>
      </c>
      <c r="C14" s="23" t="s">
        <v>46</v>
      </c>
      <c r="D14" s="54">
        <v>11.227</v>
      </c>
      <c r="E14" s="9">
        <v>537</v>
      </c>
      <c r="F14" s="9">
        <v>6029</v>
      </c>
    </row>
    <row r="15" spans="2:6" ht="28.5" customHeight="1">
      <c r="B15" s="22" t="s">
        <v>59</v>
      </c>
      <c r="C15" s="23" t="s">
        <v>46</v>
      </c>
      <c r="D15" s="54">
        <v>11.345</v>
      </c>
      <c r="E15" s="9">
        <v>495</v>
      </c>
      <c r="F15" s="9">
        <v>5616</v>
      </c>
    </row>
    <row r="16" spans="2:6" ht="28.5" customHeight="1">
      <c r="B16" s="22" t="s">
        <v>60</v>
      </c>
      <c r="C16" s="23" t="s">
        <v>46</v>
      </c>
      <c r="D16" s="54">
        <v>11.296</v>
      </c>
      <c r="E16" s="9">
        <v>467</v>
      </c>
      <c r="F16" s="9">
        <v>5275</v>
      </c>
    </row>
    <row r="17" spans="2:6" ht="28.5" customHeight="1">
      <c r="B17" s="22" t="s">
        <v>61</v>
      </c>
      <c r="C17" s="23" t="s">
        <v>46</v>
      </c>
      <c r="D17" s="54">
        <v>11.261</v>
      </c>
      <c r="E17" s="9">
        <v>553</v>
      </c>
      <c r="F17" s="9">
        <v>6227</v>
      </c>
    </row>
    <row r="18" spans="2:6" ht="28.5" customHeight="1">
      <c r="B18" s="22" t="s">
        <v>62</v>
      </c>
      <c r="C18" s="23" t="s">
        <v>46</v>
      </c>
      <c r="D18" s="54">
        <v>11.233</v>
      </c>
      <c r="E18" s="9">
        <v>931</v>
      </c>
      <c r="F18" s="9">
        <v>10458</v>
      </c>
    </row>
    <row r="19" spans="2:6" ht="28.5" customHeight="1">
      <c r="B19" s="22" t="s">
        <v>63</v>
      </c>
      <c r="C19" s="23" t="s">
        <v>46</v>
      </c>
      <c r="D19" s="54">
        <v>11.244</v>
      </c>
      <c r="E19" s="9">
        <v>1404</v>
      </c>
      <c r="F19" s="9">
        <v>15787</v>
      </c>
    </row>
    <row r="20" spans="2:6" ht="28.5" customHeight="1">
      <c r="B20" s="22" t="s">
        <v>64</v>
      </c>
      <c r="C20" s="23" t="s">
        <v>46</v>
      </c>
      <c r="D20" s="54">
        <v>11.227</v>
      </c>
      <c r="E20" s="9">
        <v>1797</v>
      </c>
      <c r="F20" s="9">
        <v>20175</v>
      </c>
    </row>
    <row r="21" spans="2:6" ht="28.5" customHeight="1">
      <c r="B21" s="22"/>
      <c r="C21" s="23"/>
      <c r="D21" s="8"/>
      <c r="E21" s="9">
        <v>13147</v>
      </c>
      <c r="F21" s="9">
        <v>147258</v>
      </c>
    </row>
  </sheetData>
  <sheetProtection/>
  <mergeCells count="5">
    <mergeCell ref="D2:S2"/>
    <mergeCell ref="C3:H3"/>
    <mergeCell ref="C4:H4"/>
    <mergeCell ref="C5:H5"/>
    <mergeCell ref="C7:H7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120" zoomScaleNormal="120" zoomScalePageLayoutView="0" workbookViewId="0" topLeftCell="A1">
      <selection activeCell="F12" sqref="F12"/>
    </sheetView>
  </sheetViews>
  <sheetFormatPr defaultColWidth="9.00390625" defaultRowHeight="14.25"/>
  <cols>
    <col min="2" max="2" width="14.875" style="0" customWidth="1"/>
    <col min="3" max="3" width="15.25390625" style="0" customWidth="1"/>
  </cols>
  <sheetData>
    <row r="1" spans="1:19" ht="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6.5">
      <c r="A2" s="27"/>
      <c r="B2" s="28" t="s">
        <v>89</v>
      </c>
      <c r="C2" s="29"/>
      <c r="D2" s="73" t="s">
        <v>96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>
      <c r="A3" s="38"/>
      <c r="B3" s="39" t="s">
        <v>19</v>
      </c>
      <c r="C3" s="74" t="s">
        <v>25</v>
      </c>
      <c r="D3" s="74"/>
      <c r="E3" s="74"/>
      <c r="F3" s="74"/>
      <c r="G3" s="74"/>
      <c r="H3" s="74"/>
      <c r="I3" s="40"/>
      <c r="J3" s="41"/>
      <c r="K3" s="42"/>
      <c r="L3" s="43"/>
      <c r="M3" s="43"/>
      <c r="N3" s="43"/>
      <c r="O3" s="43"/>
      <c r="P3" s="43"/>
      <c r="Q3" s="38"/>
      <c r="R3" s="44"/>
      <c r="S3" s="44"/>
    </row>
    <row r="4" spans="1:19" ht="14.25">
      <c r="A4" s="25"/>
      <c r="B4" s="30" t="s">
        <v>7</v>
      </c>
      <c r="C4" s="75" t="s">
        <v>26</v>
      </c>
      <c r="D4" s="75"/>
      <c r="E4" s="75"/>
      <c r="F4" s="75"/>
      <c r="G4" s="75"/>
      <c r="H4" s="75"/>
      <c r="I4" s="31"/>
      <c r="J4" s="32"/>
      <c r="K4" s="33"/>
      <c r="L4" s="34"/>
      <c r="M4" s="34"/>
      <c r="N4" s="34"/>
      <c r="O4" s="34"/>
      <c r="P4" s="34"/>
      <c r="Q4" s="25"/>
      <c r="R4" s="35"/>
      <c r="S4" s="35"/>
    </row>
    <row r="5" spans="1:19" ht="28.5" customHeight="1">
      <c r="A5" s="25"/>
      <c r="B5" s="30" t="s">
        <v>20</v>
      </c>
      <c r="C5" s="75" t="s">
        <v>27</v>
      </c>
      <c r="D5" s="75"/>
      <c r="E5" s="75"/>
      <c r="F5" s="75"/>
      <c r="G5" s="75"/>
      <c r="H5" s="75"/>
      <c r="I5" s="31"/>
      <c r="J5" s="32"/>
      <c r="K5" s="33"/>
      <c r="L5" s="34"/>
      <c r="M5" s="34"/>
      <c r="N5" s="34"/>
      <c r="O5" s="34"/>
      <c r="P5" s="34"/>
      <c r="Q5" s="25"/>
      <c r="R5" s="35"/>
      <c r="S5" s="35"/>
    </row>
    <row r="6" spans="1:19" ht="18.75" customHeight="1">
      <c r="A6" s="25"/>
      <c r="B6" s="36" t="s">
        <v>78</v>
      </c>
      <c r="C6" s="30" t="s">
        <v>80</v>
      </c>
      <c r="D6" s="30"/>
      <c r="E6" s="30"/>
      <c r="F6" s="30"/>
      <c r="G6" s="30"/>
      <c r="H6" s="30"/>
      <c r="I6" s="31"/>
      <c r="J6" s="32"/>
      <c r="K6" s="33"/>
      <c r="L6" s="34"/>
      <c r="M6" s="34"/>
      <c r="N6" s="34"/>
      <c r="O6" s="34"/>
      <c r="P6" s="34"/>
      <c r="Q6" s="25"/>
      <c r="R6" s="35"/>
      <c r="S6" s="35"/>
    </row>
    <row r="7" spans="1:19" ht="27.75" customHeight="1">
      <c r="A7" s="25"/>
      <c r="B7" s="30"/>
      <c r="C7" s="30" t="s">
        <v>97</v>
      </c>
      <c r="D7" s="30"/>
      <c r="E7" s="30"/>
      <c r="F7" s="30"/>
      <c r="G7" s="30"/>
      <c r="H7" s="30"/>
      <c r="I7" s="31"/>
      <c r="J7" s="32"/>
      <c r="K7" s="33"/>
      <c r="L7" s="34"/>
      <c r="M7" s="34"/>
      <c r="N7" s="34"/>
      <c r="O7" s="34"/>
      <c r="P7" s="34"/>
      <c r="Q7" s="25"/>
      <c r="R7" s="35"/>
      <c r="S7" s="35"/>
    </row>
    <row r="8" spans="2:6" ht="25.5">
      <c r="B8" s="53" t="s">
        <v>48</v>
      </c>
      <c r="C8" s="57" t="s">
        <v>49</v>
      </c>
      <c r="D8" s="57" t="s">
        <v>53</v>
      </c>
      <c r="E8" s="56" t="s">
        <v>54</v>
      </c>
      <c r="F8" s="56" t="s">
        <v>55</v>
      </c>
    </row>
    <row r="9" spans="2:6" ht="21.75" customHeight="1">
      <c r="B9" s="13" t="s">
        <v>50</v>
      </c>
      <c r="C9" s="14" t="s">
        <v>46</v>
      </c>
      <c r="D9" s="55">
        <v>11.043</v>
      </c>
      <c r="E9" s="16">
        <v>3750</v>
      </c>
      <c r="F9" s="16">
        <v>41411</v>
      </c>
    </row>
    <row r="10" spans="2:6" ht="29.25" customHeight="1">
      <c r="B10" s="13" t="s">
        <v>51</v>
      </c>
      <c r="C10" s="14" t="s">
        <v>46</v>
      </c>
      <c r="D10" s="55">
        <v>11.18</v>
      </c>
      <c r="E10" s="16">
        <v>3861</v>
      </c>
      <c r="F10" s="16">
        <v>43166</v>
      </c>
    </row>
    <row r="11" spans="2:6" ht="24.75" customHeight="1">
      <c r="B11" s="13" t="s">
        <v>52</v>
      </c>
      <c r="C11" s="14" t="s">
        <v>46</v>
      </c>
      <c r="D11" s="55">
        <v>11.177</v>
      </c>
      <c r="E11" s="16">
        <v>3623</v>
      </c>
      <c r="F11" s="16">
        <v>40494</v>
      </c>
    </row>
    <row r="12" spans="2:6" ht="27.75" customHeight="1">
      <c r="B12" s="22" t="s">
        <v>56</v>
      </c>
      <c r="C12" s="23" t="s">
        <v>46</v>
      </c>
      <c r="D12" s="54">
        <v>11.205</v>
      </c>
      <c r="E12" s="9">
        <v>1273</v>
      </c>
      <c r="F12" s="9">
        <v>14264</v>
      </c>
    </row>
    <row r="13" spans="2:6" ht="28.5" customHeight="1">
      <c r="B13" s="22" t="s">
        <v>57</v>
      </c>
      <c r="C13" s="23" t="s">
        <v>46</v>
      </c>
      <c r="D13" s="54">
        <v>11.31</v>
      </c>
      <c r="E13" s="9">
        <v>755</v>
      </c>
      <c r="F13" s="9">
        <v>8539</v>
      </c>
    </row>
    <row r="14" spans="2:6" ht="27.75" customHeight="1">
      <c r="B14" s="22" t="s">
        <v>58</v>
      </c>
      <c r="C14" s="23" t="s">
        <v>46</v>
      </c>
      <c r="D14" s="54">
        <v>11.227</v>
      </c>
      <c r="E14" s="9">
        <v>672</v>
      </c>
      <c r="F14" s="9">
        <v>7545</v>
      </c>
    </row>
    <row r="15" spans="2:6" ht="26.25" customHeight="1">
      <c r="B15" s="22" t="s">
        <v>59</v>
      </c>
      <c r="C15" s="23" t="s">
        <v>46</v>
      </c>
      <c r="D15" s="54">
        <v>11.345</v>
      </c>
      <c r="E15" s="9">
        <v>666</v>
      </c>
      <c r="F15" s="9">
        <v>7556</v>
      </c>
    </row>
    <row r="16" spans="2:6" ht="25.5" customHeight="1">
      <c r="B16" s="22" t="s">
        <v>60</v>
      </c>
      <c r="C16" s="23" t="s">
        <v>46</v>
      </c>
      <c r="D16" s="54">
        <v>11.296</v>
      </c>
      <c r="E16" s="9">
        <v>625</v>
      </c>
      <c r="F16" s="9">
        <v>7060</v>
      </c>
    </row>
    <row r="17" spans="2:10" ht="30.75" customHeight="1">
      <c r="B17" s="22" t="s">
        <v>61</v>
      </c>
      <c r="C17" s="23" t="s">
        <v>46</v>
      </c>
      <c r="D17" s="54">
        <v>11.261</v>
      </c>
      <c r="E17" s="9">
        <v>778</v>
      </c>
      <c r="F17" s="9">
        <v>8761</v>
      </c>
      <c r="J17" t="s">
        <v>65</v>
      </c>
    </row>
    <row r="18" spans="2:6" ht="34.5" customHeight="1">
      <c r="B18" s="22" t="s">
        <v>62</v>
      </c>
      <c r="C18" s="23" t="s">
        <v>46</v>
      </c>
      <c r="D18" s="54">
        <v>11.233</v>
      </c>
      <c r="E18" s="9">
        <v>1721</v>
      </c>
      <c r="F18" s="9">
        <v>19332</v>
      </c>
    </row>
    <row r="19" spans="2:6" ht="30" customHeight="1">
      <c r="B19" s="22" t="s">
        <v>63</v>
      </c>
      <c r="C19" s="23" t="s">
        <v>46</v>
      </c>
      <c r="D19" s="54">
        <v>11.244</v>
      </c>
      <c r="E19" s="9">
        <v>2761</v>
      </c>
      <c r="F19" s="9">
        <v>31045</v>
      </c>
    </row>
    <row r="20" spans="2:6" ht="28.5" customHeight="1">
      <c r="B20" s="22" t="s">
        <v>64</v>
      </c>
      <c r="C20" s="23" t="s">
        <v>46</v>
      </c>
      <c r="D20" s="58">
        <v>11.227</v>
      </c>
      <c r="E20" s="9">
        <v>3530</v>
      </c>
      <c r="F20" s="9">
        <v>39631</v>
      </c>
    </row>
    <row r="21" spans="2:6" ht="33.75" customHeight="1">
      <c r="B21" s="61"/>
      <c r="C21" s="61"/>
      <c r="D21" s="61"/>
      <c r="E21" s="59">
        <v>24015</v>
      </c>
      <c r="F21" s="59">
        <v>268804</v>
      </c>
    </row>
  </sheetData>
  <sheetProtection/>
  <mergeCells count="4">
    <mergeCell ref="D2:S2"/>
    <mergeCell ref="C3:H3"/>
    <mergeCell ref="C4:H4"/>
    <mergeCell ref="C5:H5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120" zoomScaleNormal="120" zoomScalePageLayoutView="0" workbookViewId="0" topLeftCell="A1">
      <selection activeCell="G15" sqref="G15"/>
    </sheetView>
  </sheetViews>
  <sheetFormatPr defaultColWidth="9.00390625" defaultRowHeight="14.25"/>
  <cols>
    <col min="2" max="2" width="13.00390625" style="0" customWidth="1"/>
    <col min="3" max="3" width="14.00390625" style="0" customWidth="1"/>
  </cols>
  <sheetData>
    <row r="1" spans="1:20" ht="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6.5">
      <c r="A2" s="27"/>
      <c r="B2" s="28" t="s">
        <v>89</v>
      </c>
      <c r="D2" s="29"/>
      <c r="E2" s="73" t="s">
        <v>96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5.75">
      <c r="A3" s="38"/>
      <c r="B3" s="39" t="s">
        <v>19</v>
      </c>
      <c r="C3" s="39" t="s">
        <v>25</v>
      </c>
      <c r="D3" s="39"/>
      <c r="E3" s="39"/>
      <c r="F3" s="39"/>
      <c r="G3" s="39"/>
      <c r="H3" s="39"/>
      <c r="J3" s="40"/>
      <c r="K3" s="41"/>
      <c r="L3" s="42"/>
      <c r="M3" s="43"/>
      <c r="N3" s="43"/>
      <c r="O3" s="43"/>
      <c r="P3" s="43"/>
      <c r="Q3" s="43"/>
      <c r="R3" s="38"/>
      <c r="S3" s="44"/>
      <c r="T3" s="44"/>
    </row>
    <row r="4" spans="1:20" ht="14.25">
      <c r="A4" s="25"/>
      <c r="B4" s="30" t="s">
        <v>7</v>
      </c>
      <c r="C4" s="30" t="s">
        <v>26</v>
      </c>
      <c r="D4" s="30"/>
      <c r="E4" s="30"/>
      <c r="F4" s="30"/>
      <c r="G4" s="30"/>
      <c r="H4" s="30"/>
      <c r="J4" s="31"/>
      <c r="K4" s="32"/>
      <c r="L4" s="33"/>
      <c r="M4" s="34"/>
      <c r="N4" s="34"/>
      <c r="O4" s="34"/>
      <c r="P4" s="34"/>
      <c r="Q4" s="34"/>
      <c r="R4" s="25"/>
      <c r="S4" s="35"/>
      <c r="T4" s="35"/>
    </row>
    <row r="5" spans="1:20" ht="14.25">
      <c r="A5" s="25"/>
      <c r="B5" s="30" t="s">
        <v>20</v>
      </c>
      <c r="C5" s="30" t="s">
        <v>27</v>
      </c>
      <c r="D5" s="30"/>
      <c r="E5" s="30"/>
      <c r="F5" s="30"/>
      <c r="G5" s="30"/>
      <c r="H5" s="30"/>
      <c r="J5" s="31"/>
      <c r="K5" s="32"/>
      <c r="L5" s="33"/>
      <c r="M5" s="34"/>
      <c r="N5" s="34"/>
      <c r="O5" s="34"/>
      <c r="P5" s="34"/>
      <c r="Q5" s="34"/>
      <c r="R5" s="25"/>
      <c r="S5" s="35"/>
      <c r="T5" s="35"/>
    </row>
    <row r="6" spans="1:20" ht="25.5">
      <c r="A6" s="25"/>
      <c r="B6" s="36" t="s">
        <v>78</v>
      </c>
      <c r="C6" s="30" t="s">
        <v>82</v>
      </c>
      <c r="D6" s="30"/>
      <c r="E6" s="30"/>
      <c r="F6" s="30"/>
      <c r="G6" s="30"/>
      <c r="H6" s="30"/>
      <c r="J6" s="31"/>
      <c r="K6" s="32"/>
      <c r="L6" s="33"/>
      <c r="M6" s="34"/>
      <c r="N6" s="34"/>
      <c r="O6" s="34"/>
      <c r="P6" s="34"/>
      <c r="Q6" s="34"/>
      <c r="R6" s="25"/>
      <c r="S6" s="35"/>
      <c r="T6" s="35"/>
    </row>
    <row r="7" ht="29.25" customHeight="1">
      <c r="C7" s="30" t="s">
        <v>97</v>
      </c>
    </row>
    <row r="8" spans="2:7" ht="14.25">
      <c r="B8" s="76" t="s">
        <v>48</v>
      </c>
      <c r="C8" s="77"/>
      <c r="D8" s="78" t="s">
        <v>49</v>
      </c>
      <c r="E8" s="78" t="s">
        <v>76</v>
      </c>
      <c r="F8" s="78" t="s">
        <v>54</v>
      </c>
      <c r="G8" s="78" t="s">
        <v>55</v>
      </c>
    </row>
    <row r="9" spans="2:7" ht="35.25" customHeight="1">
      <c r="B9" s="67" t="s">
        <v>67</v>
      </c>
      <c r="C9" s="64" t="s">
        <v>68</v>
      </c>
      <c r="D9" s="79"/>
      <c r="E9" s="79"/>
      <c r="F9" s="79"/>
      <c r="G9" s="79"/>
    </row>
    <row r="10" spans="2:7" ht="25.5" customHeight="1">
      <c r="B10" s="63" t="s">
        <v>69</v>
      </c>
      <c r="C10" s="60" t="s">
        <v>70</v>
      </c>
      <c r="D10" s="14" t="s">
        <v>47</v>
      </c>
      <c r="E10" s="65">
        <v>11.25</v>
      </c>
      <c r="F10" s="16">
        <v>149</v>
      </c>
      <c r="G10" s="16">
        <v>1676</v>
      </c>
    </row>
    <row r="11" spans="2:7" ht="24" customHeight="1">
      <c r="B11" s="63" t="s">
        <v>70</v>
      </c>
      <c r="C11" s="60" t="s">
        <v>71</v>
      </c>
      <c r="D11" s="14" t="s">
        <v>47</v>
      </c>
      <c r="E11" s="65"/>
      <c r="F11" s="16">
        <v>340</v>
      </c>
      <c r="G11" s="16">
        <v>3825</v>
      </c>
    </row>
    <row r="12" spans="2:7" ht="24" customHeight="1">
      <c r="B12" s="63" t="s">
        <v>71</v>
      </c>
      <c r="C12" s="8" t="s">
        <v>72</v>
      </c>
      <c r="D12" s="14" t="s">
        <v>47</v>
      </c>
      <c r="E12" s="66"/>
      <c r="F12" s="9">
        <v>1200</v>
      </c>
      <c r="G12" s="9">
        <v>13500</v>
      </c>
    </row>
    <row r="13" spans="2:7" ht="31.5" customHeight="1">
      <c r="B13" s="63" t="s">
        <v>72</v>
      </c>
      <c r="C13" s="8" t="s">
        <v>73</v>
      </c>
      <c r="D13" s="23" t="s">
        <v>47</v>
      </c>
      <c r="E13" s="66"/>
      <c r="F13" s="9">
        <v>1212</v>
      </c>
      <c r="G13" s="9">
        <v>13635</v>
      </c>
    </row>
    <row r="14" spans="2:7" ht="26.25" customHeight="1">
      <c r="B14" s="63" t="s">
        <v>73</v>
      </c>
      <c r="C14" s="8" t="s">
        <v>74</v>
      </c>
      <c r="D14" s="23" t="s">
        <v>47</v>
      </c>
      <c r="E14" s="66"/>
      <c r="F14" s="9">
        <v>1148</v>
      </c>
      <c r="G14" s="9">
        <v>12915</v>
      </c>
    </row>
    <row r="15" spans="2:7" ht="29.25" customHeight="1">
      <c r="B15" s="63" t="s">
        <v>74</v>
      </c>
      <c r="C15" s="8" t="s">
        <v>75</v>
      </c>
      <c r="D15" s="23" t="s">
        <v>47</v>
      </c>
      <c r="E15" s="66"/>
      <c r="F15" s="9">
        <v>845</v>
      </c>
      <c r="G15" s="9">
        <v>9506</v>
      </c>
    </row>
    <row r="16" spans="2:7" ht="39" customHeight="1">
      <c r="B16" s="62"/>
      <c r="C16" s="22"/>
      <c r="D16" s="23"/>
      <c r="E16" s="54"/>
      <c r="F16" s="9">
        <f>SUM(F10:F15)</f>
        <v>4894</v>
      </c>
      <c r="G16" s="9">
        <f>SUM(G10:G15)</f>
        <v>55057</v>
      </c>
    </row>
  </sheetData>
  <sheetProtection/>
  <mergeCells count="6">
    <mergeCell ref="E2:T2"/>
    <mergeCell ref="B8:C8"/>
    <mergeCell ref="D8:D9"/>
    <mergeCell ref="E8:E9"/>
    <mergeCell ref="F8:F9"/>
    <mergeCell ref="G8:G9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120" zoomScaleNormal="120" zoomScalePageLayoutView="0" workbookViewId="0" topLeftCell="A1">
      <selection activeCell="I9" sqref="I9"/>
    </sheetView>
  </sheetViews>
  <sheetFormatPr defaultColWidth="9.00390625" defaultRowHeight="14.25"/>
  <cols>
    <col min="2" max="2" width="13.75390625" style="0" customWidth="1"/>
  </cols>
  <sheetData>
    <row r="1" spans="1:19" ht="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6.5">
      <c r="A2" s="27"/>
      <c r="B2" s="28" t="s">
        <v>89</v>
      </c>
      <c r="C2" s="29"/>
      <c r="D2" s="73" t="s">
        <v>96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>
      <c r="A3" s="38"/>
      <c r="B3" s="39" t="s">
        <v>19</v>
      </c>
      <c r="C3" s="74" t="s">
        <v>25</v>
      </c>
      <c r="D3" s="74"/>
      <c r="E3" s="74"/>
      <c r="F3" s="74"/>
      <c r="G3" s="74"/>
      <c r="H3" s="74"/>
      <c r="I3" s="40"/>
      <c r="J3" s="41"/>
      <c r="K3" s="42"/>
      <c r="L3" s="43"/>
      <c r="M3" s="43"/>
      <c r="N3" s="43"/>
      <c r="O3" s="43"/>
      <c r="P3" s="43"/>
      <c r="Q3" s="38"/>
      <c r="R3" s="44"/>
      <c r="S3" s="44"/>
    </row>
    <row r="4" spans="1:19" ht="14.25">
      <c r="A4" s="25"/>
      <c r="B4" s="30" t="s">
        <v>7</v>
      </c>
      <c r="C4" s="75" t="s">
        <v>26</v>
      </c>
      <c r="D4" s="75"/>
      <c r="E4" s="75"/>
      <c r="F4" s="75"/>
      <c r="G4" s="75"/>
      <c r="H4" s="75"/>
      <c r="I4" s="31"/>
      <c r="J4" s="32"/>
      <c r="K4" s="33"/>
      <c r="L4" s="34"/>
      <c r="M4" s="34"/>
      <c r="N4" s="34"/>
      <c r="O4" s="34"/>
      <c r="P4" s="34"/>
      <c r="Q4" s="25"/>
      <c r="R4" s="35"/>
      <c r="S4" s="35"/>
    </row>
    <row r="5" spans="1:19" ht="14.25">
      <c r="A5" s="25"/>
      <c r="B5" s="30" t="s">
        <v>20</v>
      </c>
      <c r="C5" s="75" t="s">
        <v>27</v>
      </c>
      <c r="D5" s="75"/>
      <c r="E5" s="75"/>
      <c r="F5" s="75"/>
      <c r="G5" s="75"/>
      <c r="H5" s="75"/>
      <c r="I5" s="31"/>
      <c r="J5" s="32"/>
      <c r="K5" s="33"/>
      <c r="L5" s="34"/>
      <c r="M5" s="34"/>
      <c r="N5" s="34"/>
      <c r="O5" s="34"/>
      <c r="P5" s="34"/>
      <c r="Q5" s="25"/>
      <c r="R5" s="35"/>
      <c r="S5" s="35"/>
    </row>
    <row r="6" spans="1:19" ht="33" customHeight="1">
      <c r="A6" s="25"/>
      <c r="B6" s="36" t="s">
        <v>78</v>
      </c>
      <c r="C6" s="30" t="s">
        <v>81</v>
      </c>
      <c r="D6" s="30"/>
      <c r="E6" s="30"/>
      <c r="F6" s="30"/>
      <c r="G6" s="30"/>
      <c r="H6" s="30"/>
      <c r="I6" s="31"/>
      <c r="J6" s="32"/>
      <c r="K6" s="33"/>
      <c r="L6" s="34"/>
      <c r="M6" s="34"/>
      <c r="N6" s="34"/>
      <c r="O6" s="34"/>
      <c r="P6" s="34"/>
      <c r="Q6" s="25"/>
      <c r="R6" s="35"/>
      <c r="S6" s="35"/>
    </row>
    <row r="7" spans="3:5" ht="25.5" customHeight="1">
      <c r="C7" s="72" t="s">
        <v>97</v>
      </c>
      <c r="D7" s="70"/>
      <c r="E7" s="70"/>
    </row>
    <row r="8" spans="2:6" ht="25.5">
      <c r="B8" s="53" t="s">
        <v>48</v>
      </c>
      <c r="C8" s="57" t="s">
        <v>49</v>
      </c>
      <c r="D8" s="57" t="s">
        <v>53</v>
      </c>
      <c r="E8" s="56" t="s">
        <v>54</v>
      </c>
      <c r="F8" s="56" t="s">
        <v>55</v>
      </c>
    </row>
    <row r="9" spans="2:6" ht="43.5" customHeight="1">
      <c r="B9" s="13" t="s">
        <v>51</v>
      </c>
      <c r="C9" s="14" t="s">
        <v>47</v>
      </c>
      <c r="D9" s="55">
        <v>11.06</v>
      </c>
      <c r="E9" s="16">
        <v>706</v>
      </c>
      <c r="F9" s="16">
        <v>7808</v>
      </c>
    </row>
    <row r="10" spans="2:6" ht="34.5" customHeight="1">
      <c r="B10" s="13" t="s">
        <v>51</v>
      </c>
      <c r="C10" s="14" t="s">
        <v>66</v>
      </c>
      <c r="D10" s="55">
        <v>11.06</v>
      </c>
      <c r="E10" s="16">
        <v>1284</v>
      </c>
      <c r="F10" s="16">
        <v>14201</v>
      </c>
    </row>
    <row r="11" spans="2:6" ht="38.25" customHeight="1">
      <c r="B11" s="13" t="s">
        <v>56</v>
      </c>
      <c r="C11" s="14" t="s">
        <v>47</v>
      </c>
      <c r="D11" s="55">
        <v>11.133</v>
      </c>
      <c r="E11" s="16">
        <v>1432</v>
      </c>
      <c r="F11" s="16">
        <v>15942</v>
      </c>
    </row>
    <row r="12" spans="2:12" ht="30" customHeight="1">
      <c r="B12" s="22" t="s">
        <v>58</v>
      </c>
      <c r="C12" s="23" t="s">
        <v>47</v>
      </c>
      <c r="D12" s="54">
        <v>11.231</v>
      </c>
      <c r="E12" s="9">
        <v>524</v>
      </c>
      <c r="F12" s="9">
        <v>5885</v>
      </c>
      <c r="L12" s="71"/>
    </row>
    <row r="13" spans="2:6" ht="38.25" customHeight="1">
      <c r="B13" s="22" t="s">
        <v>60</v>
      </c>
      <c r="C13" s="23" t="s">
        <v>47</v>
      </c>
      <c r="D13" s="54">
        <v>11.294</v>
      </c>
      <c r="E13" s="9">
        <v>174</v>
      </c>
      <c r="F13" s="9">
        <v>1965</v>
      </c>
    </row>
    <row r="14" spans="2:6" ht="46.5" customHeight="1">
      <c r="B14" s="22" t="s">
        <v>62</v>
      </c>
      <c r="C14" s="23" t="s">
        <v>47</v>
      </c>
      <c r="D14" s="54">
        <v>11.301</v>
      </c>
      <c r="E14" s="9">
        <v>343</v>
      </c>
      <c r="F14" s="9">
        <v>3876</v>
      </c>
    </row>
    <row r="15" spans="2:6" ht="42" customHeight="1">
      <c r="B15" s="22" t="s">
        <v>64</v>
      </c>
      <c r="C15" s="23" t="s">
        <v>47</v>
      </c>
      <c r="D15" s="54">
        <v>11.246</v>
      </c>
      <c r="E15" s="9">
        <v>1299</v>
      </c>
      <c r="F15" s="9">
        <v>14609</v>
      </c>
    </row>
    <row r="16" spans="2:6" ht="55.5" customHeight="1">
      <c r="B16" s="22"/>
      <c r="C16" s="23"/>
      <c r="D16" s="54"/>
      <c r="E16" s="9">
        <v>5762</v>
      </c>
      <c r="F16" s="9">
        <v>64286</v>
      </c>
    </row>
  </sheetData>
  <sheetProtection/>
  <mergeCells count="4">
    <mergeCell ref="D2:S2"/>
    <mergeCell ref="C3:H3"/>
    <mergeCell ref="C4:H4"/>
    <mergeCell ref="C5:H5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120" zoomScaleNormal="120" zoomScalePageLayoutView="0" workbookViewId="0" topLeftCell="A1">
      <selection activeCell="I12" sqref="I12"/>
    </sheetView>
  </sheetViews>
  <sheetFormatPr defaultColWidth="9.00390625" defaultRowHeight="14.25"/>
  <sheetData>
    <row r="1" spans="1:19" ht="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6.5">
      <c r="A2" s="27"/>
      <c r="B2" s="28" t="s">
        <v>89</v>
      </c>
      <c r="C2" s="29"/>
      <c r="D2" s="73" t="s">
        <v>96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>
      <c r="A3" s="38"/>
      <c r="B3" s="39" t="s">
        <v>19</v>
      </c>
      <c r="C3" s="74" t="s">
        <v>25</v>
      </c>
      <c r="D3" s="74"/>
      <c r="E3" s="74"/>
      <c r="F3" s="74"/>
      <c r="G3" s="74"/>
      <c r="H3" s="74"/>
      <c r="I3" s="40"/>
      <c r="J3" s="41"/>
      <c r="K3" s="42"/>
      <c r="L3" s="43"/>
      <c r="M3" s="43"/>
      <c r="N3" s="43"/>
      <c r="O3" s="43"/>
      <c r="P3" s="43"/>
      <c r="Q3" s="38"/>
      <c r="R3" s="44"/>
      <c r="S3" s="44"/>
    </row>
    <row r="4" spans="1:19" ht="14.25">
      <c r="A4" s="25"/>
      <c r="B4" s="30" t="s">
        <v>7</v>
      </c>
      <c r="C4" s="75" t="s">
        <v>26</v>
      </c>
      <c r="D4" s="75"/>
      <c r="E4" s="75"/>
      <c r="F4" s="75"/>
      <c r="G4" s="75"/>
      <c r="H4" s="75"/>
      <c r="I4" s="31"/>
      <c r="J4" s="32"/>
      <c r="K4" s="33"/>
      <c r="L4" s="34"/>
      <c r="M4" s="34"/>
      <c r="N4" s="34"/>
      <c r="O4" s="34"/>
      <c r="P4" s="34"/>
      <c r="Q4" s="25"/>
      <c r="R4" s="35"/>
      <c r="S4" s="35"/>
    </row>
    <row r="5" spans="1:19" ht="14.25">
      <c r="A5" s="25"/>
      <c r="B5" s="30" t="s">
        <v>20</v>
      </c>
      <c r="C5" s="75" t="s">
        <v>27</v>
      </c>
      <c r="D5" s="75"/>
      <c r="E5" s="75"/>
      <c r="F5" s="75"/>
      <c r="G5" s="75"/>
      <c r="H5" s="75"/>
      <c r="I5" s="31"/>
      <c r="J5" s="32"/>
      <c r="K5" s="33"/>
      <c r="L5" s="34"/>
      <c r="M5" s="34"/>
      <c r="N5" s="34"/>
      <c r="O5" s="34"/>
      <c r="P5" s="34"/>
      <c r="Q5" s="25"/>
      <c r="R5" s="35"/>
      <c r="S5" s="35"/>
    </row>
    <row r="6" spans="1:19" ht="25.5">
      <c r="A6" s="25"/>
      <c r="B6" s="36" t="s">
        <v>78</v>
      </c>
      <c r="C6" s="30" t="s">
        <v>83</v>
      </c>
      <c r="D6" s="30"/>
      <c r="E6" s="30"/>
      <c r="F6" s="30"/>
      <c r="G6" s="30"/>
      <c r="H6" s="30"/>
      <c r="I6" s="31"/>
      <c r="J6" s="32"/>
      <c r="K6" s="33"/>
      <c r="L6" s="34"/>
      <c r="M6" s="34"/>
      <c r="N6" s="34"/>
      <c r="O6" s="34"/>
      <c r="P6" s="34"/>
      <c r="Q6" s="25"/>
      <c r="R6" s="35"/>
      <c r="S6" s="35"/>
    </row>
    <row r="7" ht="27" customHeight="1">
      <c r="C7" s="72" t="s">
        <v>97</v>
      </c>
    </row>
    <row r="8" spans="2:6" ht="25.5">
      <c r="B8" s="53" t="s">
        <v>48</v>
      </c>
      <c r="C8" s="57" t="s">
        <v>49</v>
      </c>
      <c r="D8" s="57" t="s">
        <v>53</v>
      </c>
      <c r="E8" s="56" t="s">
        <v>54</v>
      </c>
      <c r="F8" s="56" t="s">
        <v>55</v>
      </c>
    </row>
    <row r="9" spans="2:6" ht="33" customHeight="1">
      <c r="B9" s="13" t="s">
        <v>51</v>
      </c>
      <c r="C9" s="14" t="s">
        <v>47</v>
      </c>
      <c r="D9" s="55">
        <v>11.06</v>
      </c>
      <c r="E9" s="16">
        <v>1216</v>
      </c>
      <c r="F9" s="16">
        <v>13449</v>
      </c>
    </row>
    <row r="10" spans="2:6" ht="24" customHeight="1">
      <c r="B10" s="13" t="s">
        <v>51</v>
      </c>
      <c r="C10" s="14" t="s">
        <v>66</v>
      </c>
      <c r="D10" s="55">
        <v>11.06</v>
      </c>
      <c r="E10" s="16">
        <v>2211</v>
      </c>
      <c r="F10" s="16">
        <v>24454</v>
      </c>
    </row>
    <row r="11" spans="2:6" ht="24" customHeight="1">
      <c r="B11" s="13" t="s">
        <v>56</v>
      </c>
      <c r="C11" s="14" t="s">
        <v>47</v>
      </c>
      <c r="D11" s="55">
        <v>11.133</v>
      </c>
      <c r="E11" s="16">
        <v>1970</v>
      </c>
      <c r="F11" s="16">
        <v>21932</v>
      </c>
    </row>
    <row r="12" spans="2:6" ht="27.75" customHeight="1">
      <c r="B12" s="22" t="s">
        <v>58</v>
      </c>
      <c r="C12" s="23" t="s">
        <v>47</v>
      </c>
      <c r="D12" s="54">
        <v>11.231</v>
      </c>
      <c r="E12" s="9">
        <v>539</v>
      </c>
      <c r="F12" s="9">
        <v>6054</v>
      </c>
    </row>
    <row r="13" spans="2:6" ht="28.5" customHeight="1">
      <c r="B13" s="22" t="s">
        <v>60</v>
      </c>
      <c r="C13" s="23" t="s">
        <v>47</v>
      </c>
      <c r="D13" s="54">
        <v>11.294</v>
      </c>
      <c r="E13" s="9">
        <v>205</v>
      </c>
      <c r="F13" s="9">
        <v>2315</v>
      </c>
    </row>
    <row r="14" spans="2:6" ht="26.25" customHeight="1">
      <c r="B14" s="22" t="s">
        <v>62</v>
      </c>
      <c r="C14" s="23" t="s">
        <v>47</v>
      </c>
      <c r="D14" s="54">
        <v>11.301</v>
      </c>
      <c r="E14" s="9">
        <v>399</v>
      </c>
      <c r="F14" s="9">
        <v>4509</v>
      </c>
    </row>
    <row r="15" spans="2:6" ht="24.75" customHeight="1">
      <c r="B15" s="22" t="s">
        <v>64</v>
      </c>
      <c r="C15" s="23" t="s">
        <v>47</v>
      </c>
      <c r="D15" s="54">
        <v>11.246</v>
      </c>
      <c r="E15" s="9">
        <v>1677</v>
      </c>
      <c r="F15" s="9">
        <v>18860</v>
      </c>
    </row>
    <row r="16" spans="2:6" ht="41.25" customHeight="1">
      <c r="B16" s="22"/>
      <c r="C16" s="23"/>
      <c r="D16" s="54"/>
      <c r="E16" s="9">
        <v>8217</v>
      </c>
      <c r="F16" s="9">
        <v>91573</v>
      </c>
    </row>
  </sheetData>
  <sheetProtection/>
  <mergeCells count="4">
    <mergeCell ref="D2:S2"/>
    <mergeCell ref="C3:H3"/>
    <mergeCell ref="C4:H4"/>
    <mergeCell ref="C5:H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view="pageLayout" zoomScale="120" zoomScaleSheetLayoutView="120" zoomScalePageLayoutView="120" workbookViewId="0" topLeftCell="G16">
      <selection activeCell="X16" sqref="X16"/>
    </sheetView>
  </sheetViews>
  <sheetFormatPr defaultColWidth="9.00390625" defaultRowHeight="28.5" customHeight="1"/>
  <cols>
    <col min="1" max="1" width="3.625" style="4" customWidth="1"/>
    <col min="2" max="2" width="11.875" style="21" customWidth="1"/>
    <col min="3" max="3" width="12.625" style="2" bestFit="1" customWidth="1"/>
    <col min="4" max="4" width="12.875" style="12" customWidth="1"/>
    <col min="5" max="5" width="12.00390625" style="18" customWidth="1"/>
    <col min="6" max="6" width="9.00390625" style="12" customWidth="1"/>
    <col min="7" max="7" width="11.875" style="2" bestFit="1" customWidth="1"/>
    <col min="8" max="8" width="8.50390625" style="5" bestFit="1" customWidth="1"/>
    <col min="9" max="12" width="3.875" style="5" customWidth="1"/>
    <col min="13" max="13" width="6.375" style="5" customWidth="1"/>
    <col min="14" max="14" width="5.625" style="3" customWidth="1"/>
    <col min="15" max="15" width="5.625" style="1" customWidth="1"/>
    <col min="16" max="16" width="11.875" style="2" customWidth="1"/>
    <col min="17" max="17" width="20.125" style="2" customWidth="1"/>
    <col min="18" max="18" width="7.125" style="2" bestFit="1" customWidth="1"/>
    <col min="19" max="19" width="12.75390625" style="2" customWidth="1"/>
    <col min="20" max="21" width="16.375" style="2" customWidth="1"/>
    <col min="22" max="22" width="9.00390625" style="2" customWidth="1"/>
    <col min="23" max="23" width="11.75390625" style="2" customWidth="1"/>
    <col min="24" max="24" width="7.375" style="4" bestFit="1" customWidth="1"/>
    <col min="25" max="26" width="6.625" style="7" bestFit="1" customWidth="1"/>
    <col min="27" max="16384" width="9.00390625" style="1" customWidth="1"/>
  </cols>
  <sheetData>
    <row r="1" spans="1:26" ht="28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9" customFormat="1" ht="28.5" customHeight="1">
      <c r="A2" s="27"/>
      <c r="B2" s="28" t="s">
        <v>89</v>
      </c>
      <c r="D2" s="73" t="s">
        <v>96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s="45" customFormat="1" ht="18" customHeight="1">
      <c r="A3" s="38">
        <v>1</v>
      </c>
      <c r="B3" s="39" t="s">
        <v>19</v>
      </c>
      <c r="C3" s="74" t="s">
        <v>25</v>
      </c>
      <c r="D3" s="74"/>
      <c r="E3" s="74"/>
      <c r="F3" s="74"/>
      <c r="G3" s="74"/>
      <c r="H3" s="74"/>
      <c r="I3" s="40"/>
      <c r="J3" s="40"/>
      <c r="K3" s="40"/>
      <c r="L3" s="40"/>
      <c r="M3" s="40"/>
      <c r="N3" s="41"/>
      <c r="O3" s="42"/>
      <c r="P3" s="43"/>
      <c r="Q3" s="43"/>
      <c r="R3" s="43"/>
      <c r="S3" s="43"/>
      <c r="T3" s="43"/>
      <c r="U3" s="43"/>
      <c r="V3" s="43"/>
      <c r="W3" s="43"/>
      <c r="X3" s="38"/>
      <c r="Y3" s="44"/>
      <c r="Z3" s="44"/>
    </row>
    <row r="4" spans="1:26" s="26" customFormat="1" ht="18" customHeight="1">
      <c r="A4" s="25"/>
      <c r="B4" s="30" t="s">
        <v>7</v>
      </c>
      <c r="C4" s="75" t="s">
        <v>26</v>
      </c>
      <c r="D4" s="75"/>
      <c r="E4" s="75"/>
      <c r="F4" s="75"/>
      <c r="G4" s="75"/>
      <c r="H4" s="75"/>
      <c r="I4" s="31"/>
      <c r="J4" s="31"/>
      <c r="K4" s="31"/>
      <c r="L4" s="31"/>
      <c r="M4" s="31"/>
      <c r="N4" s="32"/>
      <c r="O4" s="33"/>
      <c r="P4" s="34"/>
      <c r="Q4" s="34"/>
      <c r="R4" s="34"/>
      <c r="S4" s="34"/>
      <c r="T4" s="34"/>
      <c r="U4" s="34"/>
      <c r="V4" s="34"/>
      <c r="W4" s="34"/>
      <c r="X4" s="25"/>
      <c r="Y4" s="35"/>
      <c r="Z4" s="35"/>
    </row>
    <row r="5" spans="1:26" s="26" customFormat="1" ht="18" customHeight="1">
      <c r="A5" s="25"/>
      <c r="B5" s="30" t="s">
        <v>20</v>
      </c>
      <c r="C5" s="75" t="s">
        <v>27</v>
      </c>
      <c r="D5" s="75"/>
      <c r="E5" s="75"/>
      <c r="F5" s="75"/>
      <c r="G5" s="75"/>
      <c r="H5" s="75"/>
      <c r="I5" s="31"/>
      <c r="J5" s="31"/>
      <c r="K5" s="31"/>
      <c r="L5" s="31"/>
      <c r="M5" s="31"/>
      <c r="N5" s="32"/>
      <c r="O5" s="33"/>
      <c r="P5" s="34"/>
      <c r="Q5" s="34"/>
      <c r="R5" s="34"/>
      <c r="S5" s="34"/>
      <c r="T5" s="34"/>
      <c r="U5" s="34"/>
      <c r="V5" s="34"/>
      <c r="W5" s="34"/>
      <c r="X5" s="25"/>
      <c r="Y5" s="35"/>
      <c r="Z5" s="35"/>
    </row>
    <row r="6" spans="1:26" s="26" customFormat="1" ht="18" customHeight="1">
      <c r="A6" s="25"/>
      <c r="B6" s="36"/>
      <c r="C6" s="75"/>
      <c r="D6" s="75"/>
      <c r="E6" s="75"/>
      <c r="F6" s="75"/>
      <c r="G6" s="75"/>
      <c r="H6" s="75"/>
      <c r="I6" s="31"/>
      <c r="J6" s="31"/>
      <c r="K6" s="31"/>
      <c r="L6" s="31"/>
      <c r="M6" s="31"/>
      <c r="N6" s="37"/>
      <c r="O6" s="33"/>
      <c r="P6" s="34"/>
      <c r="Q6" s="34"/>
      <c r="R6" s="34"/>
      <c r="S6" s="34"/>
      <c r="T6" s="34"/>
      <c r="U6" s="34"/>
      <c r="V6" s="34"/>
      <c r="W6" s="34"/>
      <c r="X6" s="25"/>
      <c r="Y6" s="35"/>
      <c r="Z6" s="35"/>
    </row>
    <row r="7" spans="1:26" s="2" customFormat="1" ht="28.5" customHeight="1">
      <c r="A7" s="84" t="s">
        <v>1</v>
      </c>
      <c r="B7" s="85" t="s">
        <v>13</v>
      </c>
      <c r="C7" s="89" t="s">
        <v>14</v>
      </c>
      <c r="D7" s="89"/>
      <c r="E7" s="89"/>
      <c r="F7" s="89"/>
      <c r="G7" s="89"/>
      <c r="H7" s="92" t="s">
        <v>12</v>
      </c>
      <c r="I7" s="93"/>
      <c r="J7" s="90" t="s">
        <v>11</v>
      </c>
      <c r="K7" s="90"/>
      <c r="L7" s="90"/>
      <c r="M7" s="90"/>
      <c r="N7" s="90"/>
      <c r="O7" s="91"/>
      <c r="P7" s="86" t="s">
        <v>15</v>
      </c>
      <c r="Q7" s="87"/>
      <c r="R7" s="88"/>
      <c r="S7" s="89" t="s">
        <v>16</v>
      </c>
      <c r="T7" s="89"/>
      <c r="U7" s="94" t="s">
        <v>86</v>
      </c>
      <c r="V7" s="100" t="s">
        <v>85</v>
      </c>
      <c r="W7" s="98" t="s">
        <v>90</v>
      </c>
      <c r="X7" s="94" t="s">
        <v>17</v>
      </c>
      <c r="Y7" s="96" t="s">
        <v>21</v>
      </c>
      <c r="Z7" s="96"/>
    </row>
    <row r="8" spans="1:26" s="12" customFormat="1" ht="28.5" customHeight="1">
      <c r="A8" s="84"/>
      <c r="B8" s="85"/>
      <c r="C8" s="8" t="s">
        <v>5</v>
      </c>
      <c r="D8" s="8" t="s">
        <v>6</v>
      </c>
      <c r="E8" s="11" t="s">
        <v>9</v>
      </c>
      <c r="F8" s="8" t="s">
        <v>10</v>
      </c>
      <c r="G8" s="8" t="s">
        <v>2</v>
      </c>
      <c r="H8" s="92"/>
      <c r="I8" s="93"/>
      <c r="J8" s="81" t="s">
        <v>84</v>
      </c>
      <c r="K8" s="97"/>
      <c r="L8" s="82" t="s">
        <v>94</v>
      </c>
      <c r="M8" s="83"/>
      <c r="N8" s="105" t="s">
        <v>8</v>
      </c>
      <c r="O8" s="83"/>
      <c r="P8" s="8" t="s">
        <v>4</v>
      </c>
      <c r="Q8" s="8" t="s">
        <v>3</v>
      </c>
      <c r="R8" s="8" t="s">
        <v>0</v>
      </c>
      <c r="S8" s="8" t="s">
        <v>4</v>
      </c>
      <c r="T8" s="8" t="s">
        <v>3</v>
      </c>
      <c r="U8" s="102"/>
      <c r="V8" s="101"/>
      <c r="W8" s="99"/>
      <c r="X8" s="95"/>
      <c r="Y8" s="19" t="s">
        <v>22</v>
      </c>
      <c r="Z8" s="10" t="s">
        <v>23</v>
      </c>
    </row>
    <row r="9" spans="1:26" ht="39" customHeight="1">
      <c r="A9" s="68">
        <v>1</v>
      </c>
      <c r="B9" s="13" t="s">
        <v>25</v>
      </c>
      <c r="C9" s="14" t="s">
        <v>28</v>
      </c>
      <c r="D9" s="14" t="s">
        <v>30</v>
      </c>
      <c r="E9" s="15" t="s">
        <v>31</v>
      </c>
      <c r="F9" s="15" t="s">
        <v>29</v>
      </c>
      <c r="G9" s="14" t="s">
        <v>28</v>
      </c>
      <c r="H9" s="104" t="s">
        <v>39</v>
      </c>
      <c r="I9" s="93"/>
      <c r="J9" s="80">
        <v>208</v>
      </c>
      <c r="K9" s="81"/>
      <c r="L9" s="82" t="s">
        <v>95</v>
      </c>
      <c r="M9" s="83"/>
      <c r="N9" s="103" t="s">
        <v>46</v>
      </c>
      <c r="O9" s="83"/>
      <c r="P9" s="13" t="s">
        <v>25</v>
      </c>
      <c r="Q9" s="23" t="s">
        <v>45</v>
      </c>
      <c r="R9" s="8">
        <v>7240004082</v>
      </c>
      <c r="S9" s="23" t="str">
        <f aca="true" t="shared" si="0" ref="S9:S14">$B$9</f>
        <v>"PGKiM" Sp. z o.o.</v>
      </c>
      <c r="T9" s="23" t="s">
        <v>45</v>
      </c>
      <c r="U9" s="23" t="s">
        <v>87</v>
      </c>
      <c r="V9" s="69" t="s">
        <v>92</v>
      </c>
      <c r="W9" s="69" t="s">
        <v>93</v>
      </c>
      <c r="X9" s="17" t="s">
        <v>18</v>
      </c>
      <c r="Y9" s="20">
        <v>43739</v>
      </c>
      <c r="Z9" s="20">
        <v>44469</v>
      </c>
    </row>
    <row r="10" spans="1:26" ht="42" customHeight="1">
      <c r="A10" s="68">
        <v>2</v>
      </c>
      <c r="B10" s="13" t="s">
        <v>25</v>
      </c>
      <c r="C10" s="14" t="s">
        <v>28</v>
      </c>
      <c r="D10" s="14" t="s">
        <v>32</v>
      </c>
      <c r="E10" s="15" t="s">
        <v>33</v>
      </c>
      <c r="F10" s="15" t="s">
        <v>29</v>
      </c>
      <c r="G10" s="14" t="s">
        <v>28</v>
      </c>
      <c r="H10" s="104" t="s">
        <v>40</v>
      </c>
      <c r="I10" s="93"/>
      <c r="J10" s="80">
        <v>241</v>
      </c>
      <c r="K10" s="81"/>
      <c r="L10" s="82" t="s">
        <v>95</v>
      </c>
      <c r="M10" s="83"/>
      <c r="N10" s="103" t="s">
        <v>46</v>
      </c>
      <c r="O10" s="83"/>
      <c r="P10" s="13" t="s">
        <v>25</v>
      </c>
      <c r="Q10" s="23" t="s">
        <v>45</v>
      </c>
      <c r="R10" s="8">
        <v>7240004082</v>
      </c>
      <c r="S10" s="23" t="str">
        <f t="shared" si="0"/>
        <v>"PGKiM" Sp. z o.o.</v>
      </c>
      <c r="T10" s="23" t="s">
        <v>45</v>
      </c>
      <c r="U10" s="23" t="s">
        <v>88</v>
      </c>
      <c r="V10" s="69" t="s">
        <v>92</v>
      </c>
      <c r="W10" s="69" t="s">
        <v>93</v>
      </c>
      <c r="X10" s="17" t="s">
        <v>18</v>
      </c>
      <c r="Y10" s="20">
        <v>43739</v>
      </c>
      <c r="Z10" s="20">
        <v>44469</v>
      </c>
    </row>
    <row r="11" spans="1:26" ht="40.5" customHeight="1">
      <c r="A11" s="68">
        <v>3</v>
      </c>
      <c r="B11" s="13" t="s">
        <v>25</v>
      </c>
      <c r="C11" s="14" t="s">
        <v>28</v>
      </c>
      <c r="D11" s="14" t="s">
        <v>34</v>
      </c>
      <c r="E11" s="15" t="s">
        <v>24</v>
      </c>
      <c r="F11" s="15" t="s">
        <v>29</v>
      </c>
      <c r="G11" s="14" t="s">
        <v>28</v>
      </c>
      <c r="H11" s="104" t="s">
        <v>41</v>
      </c>
      <c r="I11" s="93"/>
      <c r="J11" s="80">
        <v>274</v>
      </c>
      <c r="K11" s="81"/>
      <c r="L11" s="82" t="s">
        <v>95</v>
      </c>
      <c r="M11" s="83"/>
      <c r="N11" s="103" t="s">
        <v>46</v>
      </c>
      <c r="O11" s="83"/>
      <c r="P11" s="13" t="s">
        <v>25</v>
      </c>
      <c r="Q11" s="23" t="s">
        <v>45</v>
      </c>
      <c r="R11" s="8">
        <v>7240004082</v>
      </c>
      <c r="S11" s="23" t="str">
        <f t="shared" si="0"/>
        <v>"PGKiM" Sp. z o.o.</v>
      </c>
      <c r="T11" s="23" t="s">
        <v>45</v>
      </c>
      <c r="U11" s="23" t="s">
        <v>91</v>
      </c>
      <c r="V11" s="69" t="s">
        <v>92</v>
      </c>
      <c r="W11" s="69" t="s">
        <v>93</v>
      </c>
      <c r="X11" s="17" t="s">
        <v>18</v>
      </c>
      <c r="Y11" s="20">
        <v>43739</v>
      </c>
      <c r="Z11" s="20">
        <v>44469</v>
      </c>
    </row>
    <row r="12" spans="1:26" ht="66" customHeight="1">
      <c r="A12" s="68">
        <v>4</v>
      </c>
      <c r="B12" s="13" t="s">
        <v>25</v>
      </c>
      <c r="C12" s="14" t="s">
        <v>28</v>
      </c>
      <c r="D12" s="14" t="s">
        <v>35</v>
      </c>
      <c r="E12" s="15" t="s">
        <v>36</v>
      </c>
      <c r="F12" s="15" t="s">
        <v>29</v>
      </c>
      <c r="G12" s="14" t="s">
        <v>28</v>
      </c>
      <c r="H12" s="104" t="s">
        <v>42</v>
      </c>
      <c r="I12" s="93"/>
      <c r="J12" s="80"/>
      <c r="K12" s="81"/>
      <c r="L12" s="82" t="s">
        <v>98</v>
      </c>
      <c r="M12" s="83"/>
      <c r="N12" s="103" t="s">
        <v>47</v>
      </c>
      <c r="O12" s="83"/>
      <c r="P12" s="13" t="s">
        <v>25</v>
      </c>
      <c r="Q12" s="23" t="s">
        <v>45</v>
      </c>
      <c r="R12" s="8">
        <v>7240004082</v>
      </c>
      <c r="S12" s="23" t="str">
        <f t="shared" si="0"/>
        <v>"PGKiM" Sp. z o.o.</v>
      </c>
      <c r="T12" s="23" t="s">
        <v>45</v>
      </c>
      <c r="U12" s="23" t="s">
        <v>87</v>
      </c>
      <c r="V12" s="69" t="s">
        <v>92</v>
      </c>
      <c r="W12" s="69" t="s">
        <v>93</v>
      </c>
      <c r="X12" s="17" t="s">
        <v>18</v>
      </c>
      <c r="Y12" s="20">
        <v>43739</v>
      </c>
      <c r="Z12" s="20">
        <v>44469</v>
      </c>
    </row>
    <row r="13" spans="1:26" ht="60.75" customHeight="1">
      <c r="A13" s="68">
        <v>5</v>
      </c>
      <c r="B13" s="13" t="s">
        <v>25</v>
      </c>
      <c r="C13" s="14" t="s">
        <v>28</v>
      </c>
      <c r="D13" s="14" t="s">
        <v>35</v>
      </c>
      <c r="E13" s="15" t="s">
        <v>37</v>
      </c>
      <c r="F13" s="15" t="s">
        <v>29</v>
      </c>
      <c r="G13" s="14" t="s">
        <v>28</v>
      </c>
      <c r="H13" s="104" t="s">
        <v>43</v>
      </c>
      <c r="I13" s="93"/>
      <c r="J13" s="80"/>
      <c r="K13" s="81"/>
      <c r="L13" s="82" t="s">
        <v>98</v>
      </c>
      <c r="M13" s="83"/>
      <c r="N13" s="103" t="s">
        <v>47</v>
      </c>
      <c r="O13" s="83"/>
      <c r="P13" s="13" t="s">
        <v>25</v>
      </c>
      <c r="Q13" s="23" t="s">
        <v>45</v>
      </c>
      <c r="R13" s="8">
        <v>7240004082</v>
      </c>
      <c r="S13" s="23" t="str">
        <f t="shared" si="0"/>
        <v>"PGKiM" Sp. z o.o.</v>
      </c>
      <c r="T13" s="23" t="s">
        <v>45</v>
      </c>
      <c r="U13" s="23" t="s">
        <v>87</v>
      </c>
      <c r="V13" s="69" t="s">
        <v>92</v>
      </c>
      <c r="W13" s="69" t="s">
        <v>93</v>
      </c>
      <c r="X13" s="17" t="s">
        <v>18</v>
      </c>
      <c r="Y13" s="20">
        <v>43739</v>
      </c>
      <c r="Z13" s="20">
        <v>44469</v>
      </c>
    </row>
    <row r="14" spans="1:26" ht="63" customHeight="1">
      <c r="A14" s="68">
        <v>6</v>
      </c>
      <c r="B14" s="13" t="s">
        <v>25</v>
      </c>
      <c r="C14" s="14" t="s">
        <v>28</v>
      </c>
      <c r="D14" s="14" t="s">
        <v>35</v>
      </c>
      <c r="E14" s="15" t="s">
        <v>38</v>
      </c>
      <c r="F14" s="15" t="s">
        <v>29</v>
      </c>
      <c r="G14" s="14" t="s">
        <v>28</v>
      </c>
      <c r="H14" s="104" t="s">
        <v>44</v>
      </c>
      <c r="I14" s="93"/>
      <c r="J14" s="80"/>
      <c r="K14" s="81"/>
      <c r="L14" s="82" t="s">
        <v>98</v>
      </c>
      <c r="M14" s="83"/>
      <c r="N14" s="103" t="s">
        <v>47</v>
      </c>
      <c r="O14" s="83"/>
      <c r="P14" s="13" t="s">
        <v>25</v>
      </c>
      <c r="Q14" s="23" t="s">
        <v>45</v>
      </c>
      <c r="R14" s="8">
        <v>7240004082</v>
      </c>
      <c r="S14" s="23" t="str">
        <f t="shared" si="0"/>
        <v>"PGKiM" Sp. z o.o.</v>
      </c>
      <c r="T14" s="23" t="s">
        <v>45</v>
      </c>
      <c r="U14" s="23" t="s">
        <v>87</v>
      </c>
      <c r="V14" s="69" t="s">
        <v>92</v>
      </c>
      <c r="W14" s="69" t="s">
        <v>93</v>
      </c>
      <c r="X14" s="17" t="s">
        <v>18</v>
      </c>
      <c r="Y14" s="20">
        <v>43739</v>
      </c>
      <c r="Z14" s="20">
        <v>44469</v>
      </c>
    </row>
    <row r="15" spans="1:26" ht="28.5" customHeight="1">
      <c r="A15" s="46"/>
      <c r="B15" s="47"/>
      <c r="C15" s="48"/>
      <c r="D15" s="48"/>
      <c r="E15" s="49"/>
      <c r="F15" s="49"/>
      <c r="G15" s="48"/>
      <c r="H15" s="49"/>
      <c r="I15" s="49"/>
      <c r="J15" s="49"/>
      <c r="K15" s="49"/>
      <c r="L15" s="49"/>
      <c r="M15" s="49"/>
      <c r="N15" s="50"/>
      <c r="O15" s="49"/>
      <c r="P15" s="48"/>
      <c r="Q15" s="6"/>
      <c r="R15" s="46"/>
      <c r="S15" s="6"/>
      <c r="T15" s="6"/>
      <c r="U15" s="6"/>
      <c r="V15" s="6"/>
      <c r="W15" s="6"/>
      <c r="X15" s="51"/>
      <c r="Y15" s="52"/>
      <c r="Z15" s="52"/>
    </row>
  </sheetData>
  <sheetProtection/>
  <mergeCells count="44">
    <mergeCell ref="L14:M14"/>
    <mergeCell ref="H13:I13"/>
    <mergeCell ref="H14:I14"/>
    <mergeCell ref="J14:K14"/>
    <mergeCell ref="N11:O11"/>
    <mergeCell ref="N12:O12"/>
    <mergeCell ref="N13:O13"/>
    <mergeCell ref="L11:M11"/>
    <mergeCell ref="L12:M12"/>
    <mergeCell ref="L13:M13"/>
    <mergeCell ref="N14:O14"/>
    <mergeCell ref="L8:M8"/>
    <mergeCell ref="H9:I9"/>
    <mergeCell ref="H10:I10"/>
    <mergeCell ref="H11:I11"/>
    <mergeCell ref="H12:I12"/>
    <mergeCell ref="J10:K10"/>
    <mergeCell ref="J11:K11"/>
    <mergeCell ref="J12:K12"/>
    <mergeCell ref="J13:K13"/>
    <mergeCell ref="D2:Z2"/>
    <mergeCell ref="X7:X8"/>
    <mergeCell ref="S7:T7"/>
    <mergeCell ref="Y7:Z7"/>
    <mergeCell ref="J8:K8"/>
    <mergeCell ref="W7:W8"/>
    <mergeCell ref="V7:V8"/>
    <mergeCell ref="U7:U8"/>
    <mergeCell ref="N8:O8"/>
    <mergeCell ref="C3:H3"/>
    <mergeCell ref="C4:H4"/>
    <mergeCell ref="C5:H5"/>
    <mergeCell ref="C6:H6"/>
    <mergeCell ref="C7:G7"/>
    <mergeCell ref="J7:O7"/>
    <mergeCell ref="H7:I8"/>
    <mergeCell ref="J9:K9"/>
    <mergeCell ref="L9:M9"/>
    <mergeCell ref="L10:M10"/>
    <mergeCell ref="A7:A8"/>
    <mergeCell ref="B7:B8"/>
    <mergeCell ref="P7:R7"/>
    <mergeCell ref="N10:O10"/>
    <mergeCell ref="N9:O9"/>
  </mergeCells>
  <printOptions horizontalCentered="1"/>
  <pageMargins left="0.1968503937007874" right="0" top="0.3937007874015748" bottom="0.3937007874015748" header="0" footer="0"/>
  <pageSetup fitToHeight="0" fitToWidth="1" horizontalDpi="600" verticalDpi="600" orientation="landscape" paperSize="9" scale="5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Agnieszka Jędrzejczak</cp:lastModifiedBy>
  <cp:lastPrinted>2019-08-02T06:06:34Z</cp:lastPrinted>
  <dcterms:created xsi:type="dcterms:W3CDTF">2012-01-22T12:30:35Z</dcterms:created>
  <dcterms:modified xsi:type="dcterms:W3CDTF">2019-08-02T06:11:16Z</dcterms:modified>
  <cp:category/>
  <cp:version/>
  <cp:contentType/>
  <cp:contentStatus/>
</cp:coreProperties>
</file>